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270" windowHeight="793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<sst xmlns="http://schemas.openxmlformats.org/spreadsheetml/2006/main" count="421" uniqueCount="229">
  <si>
    <t>Bežné výdavky</t>
  </si>
  <si>
    <t>mzdy, platy, sl.príjmy a ost.osobné vyrovnania</t>
  </si>
  <si>
    <t>Poistné a príspevok do poisťovní</t>
  </si>
  <si>
    <t>Tovary a služby</t>
  </si>
  <si>
    <t>z toho</t>
  </si>
  <si>
    <t>001</t>
  </si>
  <si>
    <t>002</t>
  </si>
  <si>
    <t>003</t>
  </si>
  <si>
    <t>Cestovné náhrady</t>
  </si>
  <si>
    <t>Energia</t>
  </si>
  <si>
    <t>Vodné a stočné</t>
  </si>
  <si>
    <t>Poštové a telekomunikačné služby</t>
  </si>
  <si>
    <t>Interiérové vybavenie</t>
  </si>
  <si>
    <t>Výpočtová technika</t>
  </si>
  <si>
    <t>004</t>
  </si>
  <si>
    <t>Prevádzkové stroje, prístroje a tech. zariadenie</t>
  </si>
  <si>
    <t>006</t>
  </si>
  <si>
    <t>009</t>
  </si>
  <si>
    <t>016</t>
  </si>
  <si>
    <t>Všeobecný materiál</t>
  </si>
  <si>
    <t>Knihy, časopisy, noviny, uč.pomôcky</t>
  </si>
  <si>
    <t>Školenia, kurzy, semináre, porady, konferencie</t>
  </si>
  <si>
    <t>Konkurzy a súťaže</t>
  </si>
  <si>
    <t>Všeobecné služby</t>
  </si>
  <si>
    <t>005</t>
  </si>
  <si>
    <t>014</t>
  </si>
  <si>
    <t>Stravovanie</t>
  </si>
  <si>
    <t>015</t>
  </si>
  <si>
    <t>026</t>
  </si>
  <si>
    <t>027</t>
  </si>
  <si>
    <t>Poistné</t>
  </si>
  <si>
    <t>Prídel do sociálneho fondu</t>
  </si>
  <si>
    <t>Odmeny  a príspevky</t>
  </si>
  <si>
    <t>Odmeny zamestnancov mimopracovného pomeru</t>
  </si>
  <si>
    <t>Propagácia, reklama</t>
  </si>
  <si>
    <t>Údržba budov</t>
  </si>
  <si>
    <t>Rutinná a štandartná údržba výp. techniky</t>
  </si>
  <si>
    <t>O1.1.1.Výdavky verejnej správy</t>
  </si>
  <si>
    <t>O1.1.2 Finančná a rozpočtová oblasť</t>
  </si>
  <si>
    <t>mzdy, platy, sl.príjmy a ost.osobné vyrovnania(kontrolór)</t>
  </si>
  <si>
    <t>012</t>
  </si>
  <si>
    <t>Poplatky a odvody</t>
  </si>
  <si>
    <t>031</t>
  </si>
  <si>
    <t>Pokuty a penále</t>
  </si>
  <si>
    <t>O1.3.3 Iné všeobecné služby (matrika)</t>
  </si>
  <si>
    <t>Služby</t>
  </si>
  <si>
    <t>Odmeny a príspevky</t>
  </si>
  <si>
    <t>O3.2.0 Ochrana pred požiarmi</t>
  </si>
  <si>
    <t>010</t>
  </si>
  <si>
    <t>Poistenie</t>
  </si>
  <si>
    <t>Servis,údržba, opravy a výdavky</t>
  </si>
  <si>
    <t>Palivo,oleje,mazivá,špec.kvapaliny</t>
  </si>
  <si>
    <t>Pracovné odevy,obuv a prac.pomôcky</t>
  </si>
  <si>
    <t>O4.5.1 Cestná doprava</t>
  </si>
  <si>
    <t>Rutinná a štandartná budov a objektov</t>
  </si>
  <si>
    <r>
      <t xml:space="preserve">O4.9.0 </t>
    </r>
    <r>
      <rPr>
        <b/>
        <sz val="10"/>
        <color indexed="8"/>
        <rFont val="Times New Roman"/>
        <family val="1"/>
      </rPr>
      <t>Bežné transféry občianskemu združeniu a nadáciám</t>
    </r>
  </si>
  <si>
    <t>Bežné transféry ob.združeniu a nadáciám</t>
  </si>
  <si>
    <t>O5.1.0 Nakladanie s odpadmi</t>
  </si>
  <si>
    <t>Všeobecné služby (odvoz TKO)</t>
  </si>
  <si>
    <t>O6.2.0 Aktivačná činnosť</t>
  </si>
  <si>
    <t>mzdy, platy, sl.príjmy a ost.osobné vyrovnania (ZŤP)</t>
  </si>
  <si>
    <t>Poistné a príspevok do poisťovní (ZŤP)</t>
  </si>
  <si>
    <t>Všeobecný materiál - refundácia z ÚP</t>
  </si>
  <si>
    <t>Rozvoj obce - detské ihrisko</t>
  </si>
  <si>
    <t>O6.4.0 Verejné osvetlenie</t>
  </si>
  <si>
    <t>O8.1.1.0 Šatne TJ</t>
  </si>
  <si>
    <t>Prepravné a nájom dopravných prostriedkov</t>
  </si>
  <si>
    <t>Bežné transféry - príspevok TJ</t>
  </si>
  <si>
    <t>O8.2.0.9 Ostatné kultúrne služby MKS</t>
  </si>
  <si>
    <t>Bežné transféry - príspevok ZDOS</t>
  </si>
  <si>
    <t>O8.2.0.7 Pamiatková starostlivosť - sýpky</t>
  </si>
  <si>
    <t>O8.2.0.5 MĽK</t>
  </si>
  <si>
    <t>Knihy</t>
  </si>
  <si>
    <t>O8.3.0 Vysielacie a vydavateľské služby</t>
  </si>
  <si>
    <t>Všeobecný materiál - MR</t>
  </si>
  <si>
    <t>O8.4.0 Dom smútku</t>
  </si>
  <si>
    <t>O9.1.1.1 Materská škola</t>
  </si>
  <si>
    <t>O9.1.2.1 Základná škola</t>
  </si>
  <si>
    <r>
      <t xml:space="preserve">O9.1.5.0 </t>
    </r>
    <r>
      <rPr>
        <b/>
        <sz val="10"/>
        <color indexed="8"/>
        <rFont val="Times New Roman"/>
        <family val="1"/>
      </rPr>
      <t>Vzdelávanie nedefinovateľné podľa úrovne - školenie</t>
    </r>
  </si>
  <si>
    <t>Školenia,kurzy,semináre, porady,konferencie</t>
  </si>
  <si>
    <t>O9.5.0.1 Školský klub detí</t>
  </si>
  <si>
    <t>O9.6.0.1 Školská jedáleň</t>
  </si>
  <si>
    <t>10.2.0.2 Opatrovateľská služba</t>
  </si>
  <si>
    <t>10.2.0. Dôchodcovia</t>
  </si>
  <si>
    <t>Kapitálové výdavky</t>
  </si>
  <si>
    <t>Sumarizácia</t>
  </si>
  <si>
    <t>Bežné vádavky spolu</t>
  </si>
  <si>
    <t>Kapitálové výdavky spolu</t>
  </si>
  <si>
    <t>Výdavkové finančné operácie</t>
  </si>
  <si>
    <t>Celkom výdavky</t>
  </si>
  <si>
    <t>Daň za ubytovanie</t>
  </si>
  <si>
    <t>Daň za psa</t>
  </si>
  <si>
    <t>Správne poplatky</t>
  </si>
  <si>
    <t>Nájom školský byt</t>
  </si>
  <si>
    <t>Dotácia školstvo - prenesené kompetencie (ZŠ)</t>
  </si>
  <si>
    <t>Opatrovateľská služba</t>
  </si>
  <si>
    <t>Bežné príjmy</t>
  </si>
  <si>
    <t>Kapitálové príjmy</t>
  </si>
  <si>
    <t>Príjmové finančné operácie</t>
  </si>
  <si>
    <t>Vlasné príjmy</t>
  </si>
  <si>
    <t>Celkom príjmy</t>
  </si>
  <si>
    <t>Odstupné</t>
  </si>
  <si>
    <t>013</t>
  </si>
  <si>
    <t>Odchodné</t>
  </si>
  <si>
    <t>Daň z nehnuteľnosti</t>
  </si>
  <si>
    <t>Poplatok za odvoz TKO</t>
  </si>
  <si>
    <t>Iné dane -  reklama</t>
  </si>
  <si>
    <t>Správne poplatky -matričné</t>
  </si>
  <si>
    <t>Správne poplatky -  stavebné</t>
  </si>
  <si>
    <t>004.1</t>
  </si>
  <si>
    <t>004.</t>
  </si>
  <si>
    <t>003.</t>
  </si>
  <si>
    <t>002.</t>
  </si>
  <si>
    <t>013.</t>
  </si>
  <si>
    <t>006.</t>
  </si>
  <si>
    <t>001.</t>
  </si>
  <si>
    <t>004.2</t>
  </si>
  <si>
    <t>Za porušenie predpisov - pokuty</t>
  </si>
  <si>
    <t>001.2</t>
  </si>
  <si>
    <t>Za relácie - miestny rozhlas</t>
  </si>
  <si>
    <t>Výpožičky - miestna ľudová knižnica</t>
  </si>
  <si>
    <t>001.4</t>
  </si>
  <si>
    <t>Kultúrna činnosť - nájom KD,vestibul</t>
  </si>
  <si>
    <t>001.5</t>
  </si>
  <si>
    <t xml:space="preserve">Cintorínske poplatky </t>
  </si>
  <si>
    <t>001.6</t>
  </si>
  <si>
    <t>Dotácia ŠR na matričnú činnosť</t>
  </si>
  <si>
    <t>Dotácia ŠR na REGOB</t>
  </si>
  <si>
    <t>Podielové dane - príjem DÚ</t>
  </si>
  <si>
    <t>Dotácia ŠR - stavebný úrad</t>
  </si>
  <si>
    <t>001.3</t>
  </si>
  <si>
    <t>Dotácia ŠR - pozemné komunikácie</t>
  </si>
  <si>
    <t>Dotácia ŠR - životné prostredie</t>
  </si>
  <si>
    <t>Energia-pošta</t>
  </si>
  <si>
    <t>001.0</t>
  </si>
  <si>
    <t>001.1</t>
  </si>
  <si>
    <t>OcU-energia</t>
  </si>
  <si>
    <t>OcU-palivo</t>
  </si>
  <si>
    <t>003.1</t>
  </si>
  <si>
    <t>003.2</t>
  </si>
  <si>
    <t>OcU-rozhlas</t>
  </si>
  <si>
    <t>003.3</t>
  </si>
  <si>
    <t>OcU-poštovné</t>
  </si>
  <si>
    <t>003.0</t>
  </si>
  <si>
    <t>Pošta-telefon</t>
  </si>
  <si>
    <t>006.1</t>
  </si>
  <si>
    <t>OcU-kancelárske potreby</t>
  </si>
  <si>
    <t>006.2</t>
  </si>
  <si>
    <t>OcU-papier</t>
  </si>
  <si>
    <t>006.3</t>
  </si>
  <si>
    <t>OcU-čistiace a dezinf.prostriedky</t>
  </si>
  <si>
    <t>006.4</t>
  </si>
  <si>
    <t>OcU-talčivá a služby</t>
  </si>
  <si>
    <t>006.5</t>
  </si>
  <si>
    <t>OcU-stav.vodoinšt.elektr.materiál</t>
  </si>
  <si>
    <t>006.6</t>
  </si>
  <si>
    <t>OcU-kvety, vence</t>
  </si>
  <si>
    <t>Softvér a licencie</t>
  </si>
  <si>
    <t>Reprezentačné-tomboly</t>
  </si>
  <si>
    <t>OcU-prepravné</t>
  </si>
  <si>
    <t>OcU-benzín kosačka</t>
  </si>
  <si>
    <t>OcU-pohonné hmoty-obecné auto</t>
  </si>
  <si>
    <t>OcU-údržba krovinorezu</t>
  </si>
  <si>
    <t>OcU-údržba admin.budov</t>
  </si>
  <si>
    <t>OcU-propagácia,reklama</t>
  </si>
  <si>
    <t>Právne služby-Hlinka, audit</t>
  </si>
  <si>
    <t>Transfér jednotlivcovi-príspevok nar. dieťaťa</t>
  </si>
  <si>
    <t>Telekomunikačné služby</t>
  </si>
  <si>
    <t>Poštovné</t>
  </si>
  <si>
    <t>Softvér</t>
  </si>
  <si>
    <t>O2.2.0 Iné všeobecné služby</t>
  </si>
  <si>
    <t>Vodné stočné</t>
  </si>
  <si>
    <t>Rutinná a štardartná údržba budov a objektov</t>
  </si>
  <si>
    <t>Reprezentačné</t>
  </si>
  <si>
    <t>Odmeny pracovníkom mimo prac. Pomeru</t>
  </si>
  <si>
    <t>Rutinná a štandartná údržba budov a objektov</t>
  </si>
  <si>
    <t>Odmeny pracovníkom mimo prac. pomeru</t>
  </si>
  <si>
    <t>Cintorín-dlažba</t>
  </si>
  <si>
    <t>Mzdy, platy, sl.príjmy a ost.osobné vyrovnania</t>
  </si>
  <si>
    <t>Energie</t>
  </si>
  <si>
    <t>Palivo</t>
  </si>
  <si>
    <t>Všeobecný materiál-dezinf.prostriedky</t>
  </si>
  <si>
    <t>,</t>
  </si>
  <si>
    <t xml:space="preserve">Poistné a príspevok do poisťovní </t>
  </si>
  <si>
    <t>Príjmová časť rozpočtu  2015</t>
  </si>
  <si>
    <t>Úroky</t>
  </si>
  <si>
    <t>Poplatky a platby za stravné</t>
  </si>
  <si>
    <t xml:space="preserve">  312 001.5 Dotácia ŠR - ZŠ -SZP</t>
  </si>
  <si>
    <t xml:space="preserve"> 312 001.3 Dotácia ŠR-MŠ</t>
  </si>
  <si>
    <t>Dotácia ŠR - vzdelávacie poukzy-ZŚ</t>
  </si>
  <si>
    <t>Dotácia - ŠR - HN strava</t>
  </si>
  <si>
    <t>Dotácia ŠR - HN školské potreby</t>
  </si>
  <si>
    <t>Dotácia ŠR-VPP</t>
  </si>
  <si>
    <t xml:space="preserve"> 223  002     Poplatky za MŠ a školský klub detí</t>
  </si>
  <si>
    <t>Všeobecný materiál (autobusové zastávky)</t>
  </si>
  <si>
    <t>635  006</t>
  </si>
  <si>
    <t>Rozvoj obce-školské ihrisko</t>
  </si>
  <si>
    <t>Rutinná a štandartná budov a objektov (cintorín)</t>
  </si>
  <si>
    <t xml:space="preserve">Všeobecný materiál </t>
  </si>
  <si>
    <r>
      <t xml:space="preserve">41-obecné </t>
    </r>
    <r>
      <rPr>
        <b/>
        <sz val="11"/>
        <color indexed="8"/>
        <rFont val="Calibri"/>
        <family val="2"/>
      </rPr>
      <t>€</t>
    </r>
  </si>
  <si>
    <r>
      <t xml:space="preserve">111-štátne </t>
    </r>
    <r>
      <rPr>
        <b/>
        <sz val="11"/>
        <color indexed="8"/>
        <rFont val="Calibri"/>
        <family val="2"/>
      </rPr>
      <t>€</t>
    </r>
  </si>
  <si>
    <r>
      <t xml:space="preserve">111-štátne </t>
    </r>
    <r>
      <rPr>
        <b/>
        <sz val="11"/>
        <color indexed="8"/>
        <rFont val="Calibri"/>
        <family val="2"/>
      </rPr>
      <t>€</t>
    </r>
    <r>
      <rPr>
        <b/>
        <sz val="11"/>
        <color indexed="8"/>
        <rFont val="Times New Roman"/>
        <family val="1"/>
      </rPr>
      <t xml:space="preserve">    </t>
    </r>
  </si>
  <si>
    <t>Všeobecný materiál-VP</t>
  </si>
  <si>
    <t>Školské potreby</t>
  </si>
  <si>
    <t>09.5.0.2. Centrá voľného času</t>
  </si>
  <si>
    <t>Transfery v rámci verejnej správy</t>
  </si>
  <si>
    <t>Transfer obci</t>
  </si>
  <si>
    <t>Transfery jednotlivcom a neziskovým právnickým osobám</t>
  </si>
  <si>
    <t>Transfer súkromnej škole</t>
  </si>
  <si>
    <t>62</t>
  </si>
  <si>
    <t>Odvody</t>
  </si>
  <si>
    <t>Poistné do Všeobcnej zdravotnej poisťovne</t>
  </si>
  <si>
    <t>Na nemocenské poistenie</t>
  </si>
  <si>
    <t>Na starobné poistenie</t>
  </si>
  <si>
    <t>Na úrazové poistenie</t>
  </si>
  <si>
    <t>Na invalidné poistenie</t>
  </si>
  <si>
    <t>Na poistenie v nezamestnanosti</t>
  </si>
  <si>
    <t>007</t>
  </si>
  <si>
    <t>Na poistenie do rezervného fondu</t>
  </si>
  <si>
    <t>633</t>
  </si>
  <si>
    <t>Materiál</t>
  </si>
  <si>
    <r>
      <t xml:space="preserve">111-štátne </t>
    </r>
    <r>
      <rPr>
        <b/>
        <sz val="10"/>
        <color indexed="8"/>
        <rFont val="Calibri"/>
        <family val="2"/>
      </rPr>
      <t>€</t>
    </r>
  </si>
  <si>
    <r>
      <t xml:space="preserve">štátne-111 </t>
    </r>
    <r>
      <rPr>
        <b/>
        <sz val="11"/>
        <color indexed="8"/>
        <rFont val="Calibri"/>
        <family val="2"/>
      </rPr>
      <t>€</t>
    </r>
  </si>
  <si>
    <r>
      <t xml:space="preserve">1162-štátne </t>
    </r>
    <r>
      <rPr>
        <b/>
        <sz val="11"/>
        <color indexed="8"/>
        <rFont val="Calibri"/>
        <family val="2"/>
      </rPr>
      <t>€</t>
    </r>
  </si>
  <si>
    <t>10.7.0 Hmotná núdza</t>
  </si>
  <si>
    <t>Knihy, časoisy, noviny a kompenzačné pomôcky</t>
  </si>
  <si>
    <t>Zvesené dňa                                                                                                                                     starosta obce</t>
  </si>
  <si>
    <t>Rozpočet  rok 2015</t>
  </si>
  <si>
    <t>Vyvesené na úradnej tabuli dňa        16.12.2014                                                            Ing. Stanislav Nechaj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</si>
</sst>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_-* #,##0\ _S_k_-;\-* #,##0\ _S_k_-;_-* &quot;-&quot;??\ _S_k_-;_-@_-"/>
    <numFmt numFmtId="173" formatCode="_-* #,##0.0\ _S_k_-;\-* #,##0.0\ _S_k_-;_-* &quot;-&quot;??\ _S_k_-;_-@_-"/>
    <numFmt numFmtId="174" formatCode="0.0"/>
    <numFmt numFmtId="175" formatCode="_-* #,##0.000\ _S_k_-;\-* #,##0.000\ _S_k_-;_-* &quot;-&quot;??\ _S_k_-;_-@_-"/>
    <numFmt numFmtId="176" formatCode="_-* #,##0.0000\ _S_k_-;\-* #,##0.0000\ _S_k_-;_-* &quot;-&quot;??\ _S_k_-;_-@_-"/>
    <numFmt numFmtId="177" formatCode="_-* #,##0.00000\ _S_k_-;\-* #,##0.00000\ _S_k_-;_-* &quot;-&quot;??\ _S_k_-;_-@_-"/>
    <numFmt numFmtId="178" formatCode="_-* #,##0.000000\ _S_k_-;\-* #,##0.000000\ _S_k_-;_-* &quot;-&quot;??\ _S_k_-;_-@_-"/>
    <numFmt numFmtId="179" formatCode="_-* #,##0.0000000\ _S_k_-;\-* #,##0.0000000\ _S_k_-;_-* &quot;-&quot;??\ _S_k_-;_-@_-"/>
    <numFmt numFmtId="180" formatCode="_-* #,##0.00000000\ _S_k_-;\-* #,##0.00000000\ _S_k_-;_-* &quot;-&quot;??\ _S_k_-;_-@_-"/>
    <numFmt numFmtId="181" formatCode="_-* #,##0.000000000\ _S_k_-;\-* #,##0.000000000\ _S_k_-;_-* &quot;-&quot;??\ _S_k_-;_-@_-"/>
    <numFmt numFmtId="182" formatCode="_-* #,##0.0\ &quot;Sk&quot;_-;\-* #,##0.0\ &quot;Sk&quot;_-;_-* &quot;-&quot;??\ &quot;Sk&quot;_-;_-@_-"/>
    <numFmt numFmtId="183" formatCode="_-* #,##0\ &quot;Sk&quot;_-;\-* #,##0\ &quot;Sk&quot;_-;_-* &quot;-&quot;??\ &quot;Sk&quot;_-;_-@_-"/>
    <numFmt numFmtId="184" formatCode="#,##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9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30" fillId="20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" fillId="22" borderId="5" applyNumberFormat="0" applyFont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3" borderId="8" applyNumberFormat="0" applyAlignment="0" applyProtection="0"/>
    <xf numFmtId="0" fontId="40" fillId="24" borderId="8" applyNumberFormat="0" applyAlignment="0" applyProtection="0"/>
    <xf numFmtId="0" fontId="41" fillId="24" borderId="9" applyNumberFormat="0" applyAlignment="0" applyProtection="0"/>
    <xf numFmtId="0" fontId="42" fillId="0" borderId="0" applyNumberFormat="0" applyFill="0" applyBorder="0" applyAlignment="0" applyProtection="0"/>
    <xf numFmtId="0" fontId="43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</cellStyleXfs>
  <cellXfs count="142"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1" xfId="0" applyFont="1" applyBorder="1" applyAlignment="1">
      <alignment horizontal="left"/>
    </xf>
    <xf numFmtId="49" fontId="3" fillId="0" borderId="12" xfId="33" applyNumberFormat="1" applyFont="1" applyBorder="1" applyAlignment="1">
      <alignment/>
    </xf>
    <xf numFmtId="171" fontId="3" fillId="0" borderId="10" xfId="33" applyFont="1" applyBorder="1" applyAlignment="1">
      <alignment/>
    </xf>
    <xf numFmtId="172" fontId="3" fillId="0" borderId="10" xfId="33" applyNumberFormat="1" applyFont="1" applyBorder="1" applyAlignment="1">
      <alignment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172" fontId="2" fillId="0" borderId="10" xfId="33" applyNumberFormat="1" applyFont="1" applyBorder="1" applyAlignment="1">
      <alignment/>
    </xf>
    <xf numFmtId="0" fontId="2" fillId="0" borderId="10" xfId="0" applyFont="1" applyBorder="1" applyAlignment="1">
      <alignment/>
    </xf>
    <xf numFmtId="172" fontId="2" fillId="0" borderId="10" xfId="0" applyNumberFormat="1" applyFont="1" applyBorder="1" applyAlignment="1">
      <alignment/>
    </xf>
    <xf numFmtId="49" fontId="3" fillId="0" borderId="12" xfId="33" applyNumberFormat="1" applyFont="1" applyBorder="1" applyAlignment="1">
      <alignment horizontal="left"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/>
    </xf>
    <xf numFmtId="172" fontId="4" fillId="0" borderId="10" xfId="33" applyNumberFormat="1" applyFont="1" applyBorder="1" applyAlignment="1">
      <alignment/>
    </xf>
    <xf numFmtId="172" fontId="7" fillId="0" borderId="10" xfId="33" applyNumberFormat="1" applyFont="1" applyBorder="1" applyAlignment="1">
      <alignment/>
    </xf>
    <xf numFmtId="0" fontId="7" fillId="0" borderId="10" xfId="0" applyFont="1" applyBorder="1" applyAlignment="1">
      <alignment/>
    </xf>
    <xf numFmtId="172" fontId="7" fillId="0" borderId="10" xfId="0" applyNumberFormat="1" applyFont="1" applyBorder="1" applyAlignment="1">
      <alignment/>
    </xf>
    <xf numFmtId="171" fontId="7" fillId="0" borderId="10" xfId="33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172" fontId="3" fillId="0" borderId="10" xfId="0" applyNumberFormat="1" applyFont="1" applyBorder="1" applyAlignment="1">
      <alignment/>
    </xf>
    <xf numFmtId="0" fontId="3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172" fontId="3" fillId="0" borderId="15" xfId="33" applyNumberFormat="1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14" xfId="0" applyFont="1" applyBorder="1" applyAlignment="1">
      <alignment horizontal="left"/>
    </xf>
    <xf numFmtId="49" fontId="3" fillId="0" borderId="14" xfId="33" applyNumberFormat="1" applyFont="1" applyBorder="1" applyAlignment="1">
      <alignment/>
    </xf>
    <xf numFmtId="0" fontId="3" fillId="0" borderId="14" xfId="0" applyFont="1" applyBorder="1" applyAlignment="1">
      <alignment/>
    </xf>
    <xf numFmtId="172" fontId="7" fillId="0" borderId="10" xfId="0" applyNumberFormat="1" applyFont="1" applyBorder="1" applyAlignment="1">
      <alignment horizontal="center"/>
    </xf>
    <xf numFmtId="172" fontId="3" fillId="0" borderId="10" xfId="33" applyNumberFormat="1" applyFont="1" applyBorder="1" applyAlignment="1">
      <alignment horizontal="right"/>
    </xf>
    <xf numFmtId="171" fontId="2" fillId="0" borderId="10" xfId="33" applyFont="1" applyBorder="1" applyAlignment="1">
      <alignment/>
    </xf>
    <xf numFmtId="0" fontId="3" fillId="0" borderId="0" xfId="0" applyFont="1" applyBorder="1" applyAlignment="1">
      <alignment horizontal="left"/>
    </xf>
    <xf numFmtId="49" fontId="3" fillId="0" borderId="0" xfId="33" applyNumberFormat="1" applyFont="1" applyBorder="1" applyAlignment="1">
      <alignment/>
    </xf>
    <xf numFmtId="172" fontId="3" fillId="0" borderId="0" xfId="33" applyNumberFormat="1" applyFont="1" applyBorder="1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3" fontId="3" fillId="0" borderId="11" xfId="0" applyNumberFormat="1" applyFont="1" applyBorder="1" applyAlignment="1">
      <alignment horizontal="left"/>
    </xf>
    <xf numFmtId="0" fontId="0" fillId="0" borderId="0" xfId="0" applyAlignment="1">
      <alignment/>
    </xf>
    <xf numFmtId="172" fontId="3" fillId="0" borderId="12" xfId="33" applyNumberFormat="1" applyFont="1" applyBorder="1" applyAlignment="1">
      <alignment/>
    </xf>
    <xf numFmtId="172" fontId="3" fillId="0" borderId="13" xfId="33" applyNumberFormat="1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7" xfId="0" applyFont="1" applyBorder="1" applyAlignment="1">
      <alignment horizontal="left"/>
    </xf>
    <xf numFmtId="172" fontId="3" fillId="0" borderId="18" xfId="33" applyNumberFormat="1" applyFont="1" applyBorder="1" applyAlignment="1">
      <alignment horizontal="right"/>
    </xf>
    <xf numFmtId="0" fontId="3" fillId="0" borderId="18" xfId="0" applyFont="1" applyBorder="1" applyAlignment="1">
      <alignment/>
    </xf>
    <xf numFmtId="172" fontId="2" fillId="0" borderId="19" xfId="33" applyNumberFormat="1" applyFont="1" applyBorder="1" applyAlignment="1">
      <alignment/>
    </xf>
    <xf numFmtId="172" fontId="2" fillId="0" borderId="19" xfId="0" applyNumberFormat="1" applyFont="1" applyBorder="1" applyAlignment="1">
      <alignment/>
    </xf>
    <xf numFmtId="0" fontId="2" fillId="0" borderId="19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/>
    </xf>
    <xf numFmtId="49" fontId="3" fillId="0" borderId="10" xfId="33" applyNumberFormat="1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2" fillId="0" borderId="10" xfId="0" applyFont="1" applyBorder="1" applyAlignment="1">
      <alignment horizontal="left"/>
    </xf>
    <xf numFmtId="0" fontId="36" fillId="0" borderId="10" xfId="0" applyFont="1" applyBorder="1" applyAlignment="1">
      <alignment horizontal="left"/>
    </xf>
    <xf numFmtId="49" fontId="0" fillId="0" borderId="10" xfId="0" applyNumberFormat="1" applyBorder="1" applyAlignment="1">
      <alignment/>
    </xf>
    <xf numFmtId="49" fontId="0" fillId="0" borderId="10" xfId="0" applyNumberFormat="1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49" fontId="3" fillId="0" borderId="18" xfId="33" applyNumberFormat="1" applyFont="1" applyBorder="1" applyAlignment="1">
      <alignment/>
    </xf>
    <xf numFmtId="49" fontId="2" fillId="0" borderId="10" xfId="33" applyNumberFormat="1" applyFont="1" applyBorder="1" applyAlignment="1">
      <alignment/>
    </xf>
    <xf numFmtId="3" fontId="3" fillId="0" borderId="10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10" xfId="0" applyFont="1" applyBorder="1" applyAlignment="1">
      <alignment/>
    </xf>
    <xf numFmtId="172" fontId="3" fillId="0" borderId="10" xfId="33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6" fillId="0" borderId="10" xfId="0" applyFont="1" applyBorder="1" applyAlignment="1">
      <alignment horizontal="center"/>
    </xf>
    <xf numFmtId="172" fontId="2" fillId="0" borderId="10" xfId="33" applyNumberFormat="1" applyFont="1" applyBorder="1" applyAlignment="1">
      <alignment/>
    </xf>
    <xf numFmtId="49" fontId="3" fillId="0" borderId="10" xfId="0" applyNumberFormat="1" applyFont="1" applyFill="1" applyBorder="1" applyAlignment="1">
      <alignment horizontal="left"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left"/>
    </xf>
    <xf numFmtId="172" fontId="2" fillId="0" borderId="0" xfId="33" applyNumberFormat="1" applyFont="1" applyBorder="1" applyAlignment="1">
      <alignment/>
    </xf>
    <xf numFmtId="0" fontId="2" fillId="0" borderId="0" xfId="0" applyFont="1" applyBorder="1" applyAlignment="1">
      <alignment/>
    </xf>
    <xf numFmtId="172" fontId="2" fillId="0" borderId="0" xfId="0" applyNumberFormat="1" applyFont="1" applyBorder="1" applyAlignment="1">
      <alignment/>
    </xf>
    <xf numFmtId="172" fontId="44" fillId="0" borderId="10" xfId="33" applyNumberFormat="1" applyFont="1" applyBorder="1" applyAlignment="1">
      <alignment horizontal="center"/>
    </xf>
    <xf numFmtId="0" fontId="3" fillId="0" borderId="10" xfId="0" applyFont="1" applyFill="1" applyBorder="1" applyAlignment="1">
      <alignment/>
    </xf>
    <xf numFmtId="49" fontId="45" fillId="0" borderId="10" xfId="0" applyNumberFormat="1" applyFont="1" applyBorder="1" applyAlignment="1">
      <alignment/>
    </xf>
    <xf numFmtId="49" fontId="0" fillId="0" borderId="11" xfId="0" applyNumberFormat="1" applyBorder="1" applyAlignment="1">
      <alignment horizontal="left"/>
    </xf>
    <xf numFmtId="49" fontId="0" fillId="0" borderId="12" xfId="0" applyNumberForma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4" xfId="0" applyBorder="1" applyAlignment="1">
      <alignment horizontal="center"/>
    </xf>
    <xf numFmtId="0" fontId="7" fillId="0" borderId="12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172" fontId="3" fillId="0" borderId="11" xfId="33" applyNumberFormat="1" applyFont="1" applyBorder="1" applyAlignment="1">
      <alignment horizontal="center"/>
    </xf>
    <xf numFmtId="172" fontId="3" fillId="0" borderId="12" xfId="33" applyNumberFormat="1" applyFont="1" applyBorder="1" applyAlignment="1">
      <alignment horizontal="center"/>
    </xf>
    <xf numFmtId="172" fontId="3" fillId="0" borderId="13" xfId="33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left"/>
    </xf>
    <xf numFmtId="0" fontId="45" fillId="0" borderId="12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3"/>
  <sheetViews>
    <sheetView tabSelected="1" zoomScale="85" zoomScaleNormal="85" zoomScalePageLayoutView="0" workbookViewId="0" topLeftCell="A10">
      <selection activeCell="O244" sqref="O244"/>
    </sheetView>
  </sheetViews>
  <sheetFormatPr defaultColWidth="9.140625" defaultRowHeight="15"/>
  <cols>
    <col min="1" max="1" width="4.7109375" style="0" customWidth="1"/>
    <col min="2" max="2" width="5.140625" style="0" customWidth="1"/>
    <col min="6" max="6" width="16.421875" style="0" customWidth="1"/>
    <col min="7" max="7" width="16.140625" style="0" customWidth="1"/>
    <col min="8" max="8" width="14.421875" style="0" customWidth="1"/>
    <col min="9" max="9" width="1.8515625" style="0" hidden="1" customWidth="1"/>
    <col min="10" max="10" width="15.7109375" style="0" customWidth="1"/>
  </cols>
  <sheetData>
    <row r="1" spans="1:9" ht="15.75">
      <c r="A1" s="115" t="s">
        <v>227</v>
      </c>
      <c r="B1" s="116"/>
      <c r="C1" s="116"/>
      <c r="D1" s="116"/>
      <c r="E1" s="116"/>
      <c r="F1" s="116"/>
      <c r="G1" s="116"/>
      <c r="H1" s="116"/>
      <c r="I1" s="117"/>
    </row>
    <row r="2" spans="1:10" ht="15">
      <c r="A2" s="98" t="s">
        <v>0</v>
      </c>
      <c r="B2" s="99"/>
      <c r="C2" s="99"/>
      <c r="D2" s="99"/>
      <c r="E2" s="99"/>
      <c r="F2" s="100"/>
      <c r="G2" s="44">
        <v>2015</v>
      </c>
      <c r="H2" s="10">
        <v>2016</v>
      </c>
      <c r="I2" s="6"/>
      <c r="J2" s="10">
        <v>2017</v>
      </c>
    </row>
    <row r="3" spans="1:10" ht="15">
      <c r="A3" s="118"/>
      <c r="B3" s="107"/>
      <c r="C3" s="107"/>
      <c r="D3" s="107"/>
      <c r="E3" s="107"/>
      <c r="F3" s="108"/>
      <c r="G3" s="1"/>
      <c r="H3" s="6"/>
      <c r="I3" s="6"/>
      <c r="J3" s="6"/>
    </row>
    <row r="4" spans="1:10" ht="15">
      <c r="A4" s="101" t="s">
        <v>37</v>
      </c>
      <c r="B4" s="102"/>
      <c r="C4" s="102"/>
      <c r="D4" s="102"/>
      <c r="E4" s="102"/>
      <c r="F4" s="103"/>
      <c r="G4" s="19">
        <f>SUM(G6:G52)</f>
        <v>109279</v>
      </c>
      <c r="H4" s="17">
        <f>SUM(H6:H52)</f>
        <v>109279</v>
      </c>
      <c r="I4" s="20"/>
      <c r="J4" s="17">
        <f>SUM(J6:J52)</f>
        <v>109279</v>
      </c>
    </row>
    <row r="5" spans="1:10" ht="15">
      <c r="A5" s="49"/>
      <c r="B5" s="50"/>
      <c r="C5" s="102" t="s">
        <v>199</v>
      </c>
      <c r="D5" s="102"/>
      <c r="E5" s="102"/>
      <c r="F5" s="103"/>
      <c r="G5" s="19"/>
      <c r="H5" s="17"/>
      <c r="I5" s="20"/>
      <c r="J5" s="17"/>
    </row>
    <row r="6" spans="1:10" ht="15">
      <c r="A6" s="4">
        <v>610</v>
      </c>
      <c r="B6" s="3"/>
      <c r="C6" s="96" t="s">
        <v>1</v>
      </c>
      <c r="D6" s="96"/>
      <c r="E6" s="96"/>
      <c r="F6" s="97"/>
      <c r="G6" s="7">
        <v>48590</v>
      </c>
      <c r="H6" s="7">
        <v>48590</v>
      </c>
      <c r="I6" s="6"/>
      <c r="J6" s="7">
        <v>48590</v>
      </c>
    </row>
    <row r="7" spans="1:10" ht="15">
      <c r="A7" s="4">
        <v>620</v>
      </c>
      <c r="B7" s="3"/>
      <c r="C7" s="96" t="s">
        <v>2</v>
      </c>
      <c r="D7" s="96"/>
      <c r="E7" s="96"/>
      <c r="F7" s="97"/>
      <c r="G7" s="7">
        <v>17499</v>
      </c>
      <c r="H7" s="7">
        <f>SUM(G7)</f>
        <v>17499</v>
      </c>
      <c r="I7" s="6"/>
      <c r="J7" s="7">
        <f>SUM(H7)</f>
        <v>17499</v>
      </c>
    </row>
    <row r="8" spans="1:10" ht="15">
      <c r="A8" s="4">
        <v>630</v>
      </c>
      <c r="B8" s="3"/>
      <c r="C8" s="96" t="s">
        <v>3</v>
      </c>
      <c r="D8" s="96"/>
      <c r="E8" s="96"/>
      <c r="F8" s="97"/>
      <c r="G8" s="7"/>
      <c r="H8" s="7"/>
      <c r="I8" s="6"/>
      <c r="J8" s="7"/>
    </row>
    <row r="9" spans="1:11" ht="15">
      <c r="A9" s="118" t="s">
        <v>4</v>
      </c>
      <c r="B9" s="107"/>
      <c r="C9" s="96"/>
      <c r="D9" s="96"/>
      <c r="E9" s="96"/>
      <c r="F9" s="97"/>
      <c r="G9" s="7"/>
      <c r="H9" s="7"/>
      <c r="I9" s="6"/>
      <c r="J9" s="7"/>
      <c r="K9" s="33"/>
    </row>
    <row r="10" spans="1:10" ht="15">
      <c r="A10" s="4">
        <v>631</v>
      </c>
      <c r="B10" s="5" t="s">
        <v>5</v>
      </c>
      <c r="C10" s="96" t="s">
        <v>8</v>
      </c>
      <c r="D10" s="96"/>
      <c r="E10" s="96"/>
      <c r="F10" s="97"/>
      <c r="G10" s="7"/>
      <c r="H10" s="7"/>
      <c r="I10" s="6"/>
      <c r="J10" s="7"/>
    </row>
    <row r="11" spans="1:10" ht="15">
      <c r="A11" s="4">
        <v>632</v>
      </c>
      <c r="B11" s="5" t="s">
        <v>134</v>
      </c>
      <c r="C11" s="96" t="s">
        <v>133</v>
      </c>
      <c r="D11" s="96"/>
      <c r="E11" s="96"/>
      <c r="F11" s="97"/>
      <c r="G11" s="7">
        <v>1000</v>
      </c>
      <c r="H11" s="7">
        <v>1000</v>
      </c>
      <c r="I11" s="7">
        <v>1000</v>
      </c>
      <c r="J11" s="7">
        <v>1000</v>
      </c>
    </row>
    <row r="12" spans="1:10" ht="15">
      <c r="A12" s="4">
        <v>632</v>
      </c>
      <c r="B12" s="5" t="s">
        <v>135</v>
      </c>
      <c r="C12" s="96" t="s">
        <v>136</v>
      </c>
      <c r="D12" s="96"/>
      <c r="E12" s="96"/>
      <c r="F12" s="97"/>
      <c r="G12" s="7">
        <v>1275</v>
      </c>
      <c r="H12" s="7">
        <v>1275</v>
      </c>
      <c r="I12" s="7">
        <v>1275</v>
      </c>
      <c r="J12" s="7">
        <v>1275</v>
      </c>
    </row>
    <row r="13" spans="1:10" ht="15">
      <c r="A13" s="4">
        <v>632</v>
      </c>
      <c r="B13" s="5" t="s">
        <v>118</v>
      </c>
      <c r="C13" s="96" t="s">
        <v>137</v>
      </c>
      <c r="D13" s="96"/>
      <c r="E13" s="96"/>
      <c r="F13" s="97"/>
      <c r="G13" s="7">
        <v>1725</v>
      </c>
      <c r="H13" s="7">
        <v>1725</v>
      </c>
      <c r="I13" s="7">
        <v>1725</v>
      </c>
      <c r="J13" s="7">
        <v>1725</v>
      </c>
    </row>
    <row r="14" spans="1:10" ht="15">
      <c r="A14" s="4">
        <v>632</v>
      </c>
      <c r="B14" s="5" t="s">
        <v>6</v>
      </c>
      <c r="C14" s="96" t="s">
        <v>10</v>
      </c>
      <c r="D14" s="96"/>
      <c r="E14" s="96"/>
      <c r="F14" s="97"/>
      <c r="G14" s="7">
        <v>100</v>
      </c>
      <c r="H14" s="7">
        <v>100</v>
      </c>
      <c r="I14" s="7">
        <v>100</v>
      </c>
      <c r="J14" s="7">
        <v>100</v>
      </c>
    </row>
    <row r="15" spans="1:10" ht="15">
      <c r="A15" s="4">
        <v>632</v>
      </c>
      <c r="B15" s="5" t="s">
        <v>138</v>
      </c>
      <c r="C15" s="96" t="s">
        <v>11</v>
      </c>
      <c r="D15" s="96"/>
      <c r="E15" s="96"/>
      <c r="F15" s="97"/>
      <c r="G15" s="24">
        <v>1600</v>
      </c>
      <c r="H15" s="24">
        <v>1600</v>
      </c>
      <c r="I15" s="24">
        <v>1600</v>
      </c>
      <c r="J15" s="24">
        <v>1600</v>
      </c>
    </row>
    <row r="16" spans="1:10" ht="15">
      <c r="A16" s="4">
        <v>632</v>
      </c>
      <c r="B16" s="5" t="s">
        <v>139</v>
      </c>
      <c r="C16" s="96" t="s">
        <v>140</v>
      </c>
      <c r="D16" s="96"/>
      <c r="E16" s="96"/>
      <c r="F16" s="97"/>
      <c r="G16" s="24">
        <v>320</v>
      </c>
      <c r="H16" s="24">
        <v>320</v>
      </c>
      <c r="I16" s="24">
        <v>320</v>
      </c>
      <c r="J16" s="24">
        <v>320</v>
      </c>
    </row>
    <row r="17" spans="1:10" ht="15">
      <c r="A17" s="4">
        <v>632</v>
      </c>
      <c r="B17" s="5" t="s">
        <v>141</v>
      </c>
      <c r="C17" s="96" t="s">
        <v>142</v>
      </c>
      <c r="D17" s="96"/>
      <c r="E17" s="96"/>
      <c r="F17" s="97"/>
      <c r="G17" s="24">
        <v>800</v>
      </c>
      <c r="H17" s="24">
        <v>800</v>
      </c>
      <c r="I17" s="24">
        <v>800</v>
      </c>
      <c r="J17" s="24">
        <v>800</v>
      </c>
    </row>
    <row r="18" spans="1:10" ht="15">
      <c r="A18" s="4">
        <v>632</v>
      </c>
      <c r="B18" s="5" t="s">
        <v>143</v>
      </c>
      <c r="C18" s="96" t="s">
        <v>144</v>
      </c>
      <c r="D18" s="96"/>
      <c r="E18" s="96"/>
      <c r="F18" s="97"/>
      <c r="G18" s="24">
        <v>400</v>
      </c>
      <c r="H18" s="24">
        <v>400</v>
      </c>
      <c r="I18" s="24">
        <v>400</v>
      </c>
      <c r="J18" s="24">
        <v>400</v>
      </c>
    </row>
    <row r="19" spans="1:10" ht="15.75" customHeight="1">
      <c r="A19" s="4">
        <v>633</v>
      </c>
      <c r="B19" s="5" t="s">
        <v>5</v>
      </c>
      <c r="C19" s="8" t="s">
        <v>12</v>
      </c>
      <c r="D19" s="8"/>
      <c r="E19" s="8"/>
      <c r="F19" s="9"/>
      <c r="G19" s="24">
        <v>500</v>
      </c>
      <c r="H19" s="24">
        <v>500</v>
      </c>
      <c r="I19" s="24">
        <v>500</v>
      </c>
      <c r="J19" s="24">
        <v>500</v>
      </c>
    </row>
    <row r="20" spans="1:10" ht="15">
      <c r="A20" s="4">
        <v>633</v>
      </c>
      <c r="B20" s="5" t="s">
        <v>6</v>
      </c>
      <c r="C20" s="96" t="s">
        <v>13</v>
      </c>
      <c r="D20" s="96"/>
      <c r="E20" s="96"/>
      <c r="F20" s="97"/>
      <c r="G20" s="24">
        <v>500</v>
      </c>
      <c r="H20" s="24">
        <v>500</v>
      </c>
      <c r="I20" s="24">
        <v>500</v>
      </c>
      <c r="J20" s="24">
        <v>500</v>
      </c>
    </row>
    <row r="21" spans="1:16" ht="15.75">
      <c r="A21" s="4">
        <v>633</v>
      </c>
      <c r="B21" s="5" t="s">
        <v>14</v>
      </c>
      <c r="C21" s="119" t="s">
        <v>15</v>
      </c>
      <c r="D21" s="119"/>
      <c r="E21" s="119"/>
      <c r="F21" s="120"/>
      <c r="G21" s="24">
        <v>1000</v>
      </c>
      <c r="H21" s="24">
        <v>1000</v>
      </c>
      <c r="I21" s="24">
        <v>1000</v>
      </c>
      <c r="J21" s="24">
        <v>1000</v>
      </c>
      <c r="P21" s="33"/>
    </row>
    <row r="22" spans="1:10" ht="15">
      <c r="A22" s="4">
        <v>633</v>
      </c>
      <c r="B22" s="5" t="s">
        <v>16</v>
      </c>
      <c r="C22" s="96" t="s">
        <v>19</v>
      </c>
      <c r="D22" s="96"/>
      <c r="E22" s="96"/>
      <c r="F22" s="97"/>
      <c r="G22" s="24">
        <v>1010</v>
      </c>
      <c r="H22" s="24">
        <v>1010</v>
      </c>
      <c r="I22" s="24">
        <v>1010</v>
      </c>
      <c r="J22" s="24">
        <v>1010</v>
      </c>
    </row>
    <row r="23" spans="1:10" ht="15">
      <c r="A23" s="4">
        <v>633</v>
      </c>
      <c r="B23" s="5" t="s">
        <v>145</v>
      </c>
      <c r="C23" s="96" t="s">
        <v>146</v>
      </c>
      <c r="D23" s="96"/>
      <c r="E23" s="96"/>
      <c r="F23" s="97"/>
      <c r="G23" s="24">
        <v>700</v>
      </c>
      <c r="H23" s="24">
        <v>700</v>
      </c>
      <c r="I23" s="24">
        <v>700</v>
      </c>
      <c r="J23" s="24">
        <v>700</v>
      </c>
    </row>
    <row r="24" spans="1:10" ht="15">
      <c r="A24" s="4">
        <v>633</v>
      </c>
      <c r="B24" s="5" t="s">
        <v>147</v>
      </c>
      <c r="C24" s="96" t="s">
        <v>148</v>
      </c>
      <c r="D24" s="96"/>
      <c r="E24" s="96"/>
      <c r="F24" s="97"/>
      <c r="G24" s="24">
        <v>360</v>
      </c>
      <c r="H24" s="24">
        <v>360</v>
      </c>
      <c r="I24" s="24">
        <v>360</v>
      </c>
      <c r="J24" s="24">
        <v>360</v>
      </c>
    </row>
    <row r="25" spans="1:10" ht="15">
      <c r="A25" s="4">
        <v>633</v>
      </c>
      <c r="B25" s="5" t="s">
        <v>149</v>
      </c>
      <c r="C25" s="121" t="s">
        <v>150</v>
      </c>
      <c r="D25" s="121"/>
      <c r="E25" s="121"/>
      <c r="F25" s="122"/>
      <c r="G25" s="24">
        <v>1000</v>
      </c>
      <c r="H25" s="24">
        <v>1000</v>
      </c>
      <c r="I25" s="24">
        <v>1000</v>
      </c>
      <c r="J25" s="24">
        <v>1000</v>
      </c>
    </row>
    <row r="26" spans="1:10" ht="15">
      <c r="A26" s="4">
        <v>633</v>
      </c>
      <c r="B26" s="5" t="s">
        <v>151</v>
      </c>
      <c r="C26" s="96" t="s">
        <v>152</v>
      </c>
      <c r="D26" s="96"/>
      <c r="E26" s="96"/>
      <c r="F26" s="97"/>
      <c r="G26" s="24">
        <v>200</v>
      </c>
      <c r="H26" s="24">
        <v>200</v>
      </c>
      <c r="I26" s="24">
        <v>200</v>
      </c>
      <c r="J26" s="24">
        <v>200</v>
      </c>
    </row>
    <row r="27" spans="1:10" ht="15">
      <c r="A27" s="4">
        <v>633</v>
      </c>
      <c r="B27" s="5" t="s">
        <v>153</v>
      </c>
      <c r="C27" s="96" t="s">
        <v>154</v>
      </c>
      <c r="D27" s="96"/>
      <c r="E27" s="96"/>
      <c r="F27" s="97"/>
      <c r="G27" s="24">
        <v>230</v>
      </c>
      <c r="H27" s="24">
        <v>230</v>
      </c>
      <c r="I27" s="24">
        <v>230</v>
      </c>
      <c r="J27" s="24">
        <v>230</v>
      </c>
    </row>
    <row r="28" spans="1:10" ht="15">
      <c r="A28" s="4">
        <v>633</v>
      </c>
      <c r="B28" s="5" t="s">
        <v>155</v>
      </c>
      <c r="C28" s="96" t="s">
        <v>156</v>
      </c>
      <c r="D28" s="96"/>
      <c r="E28" s="96"/>
      <c r="F28" s="97"/>
      <c r="G28" s="24">
        <v>500</v>
      </c>
      <c r="H28" s="24">
        <v>500</v>
      </c>
      <c r="I28" s="24">
        <v>500</v>
      </c>
      <c r="J28" s="24">
        <v>500</v>
      </c>
    </row>
    <row r="29" spans="1:10" ht="15">
      <c r="A29" s="4">
        <v>633</v>
      </c>
      <c r="B29" s="5" t="s">
        <v>17</v>
      </c>
      <c r="C29" s="96" t="s">
        <v>20</v>
      </c>
      <c r="D29" s="96"/>
      <c r="E29" s="96"/>
      <c r="F29" s="97"/>
      <c r="G29" s="24">
        <v>2000</v>
      </c>
      <c r="H29" s="24">
        <v>2000</v>
      </c>
      <c r="I29" s="24">
        <v>2000</v>
      </c>
      <c r="J29" s="24">
        <v>2000</v>
      </c>
    </row>
    <row r="30" spans="1:10" ht="15">
      <c r="A30" s="4">
        <v>633</v>
      </c>
      <c r="B30" s="5" t="s">
        <v>102</v>
      </c>
      <c r="C30" s="96" t="s">
        <v>157</v>
      </c>
      <c r="D30" s="96"/>
      <c r="E30" s="96"/>
      <c r="F30" s="97"/>
      <c r="G30" s="24">
        <v>1000</v>
      </c>
      <c r="H30" s="24">
        <v>1000</v>
      </c>
      <c r="I30" s="24">
        <v>1000</v>
      </c>
      <c r="J30" s="24">
        <v>1000</v>
      </c>
    </row>
    <row r="31" spans="1:10" ht="15">
      <c r="A31" s="4">
        <v>633</v>
      </c>
      <c r="B31" s="5" t="s">
        <v>27</v>
      </c>
      <c r="C31" s="96" t="s">
        <v>160</v>
      </c>
      <c r="D31" s="96"/>
      <c r="E31" s="96"/>
      <c r="F31" s="97"/>
      <c r="G31" s="24">
        <v>400</v>
      </c>
      <c r="H31" s="24">
        <v>400</v>
      </c>
      <c r="I31" s="24">
        <v>400</v>
      </c>
      <c r="J31" s="24">
        <v>400</v>
      </c>
    </row>
    <row r="32" spans="1:10" ht="15">
      <c r="A32" s="4">
        <v>634</v>
      </c>
      <c r="B32" s="5" t="s">
        <v>5</v>
      </c>
      <c r="C32" s="96" t="s">
        <v>161</v>
      </c>
      <c r="D32" s="96"/>
      <c r="E32" s="96"/>
      <c r="F32" s="97"/>
      <c r="G32" s="24">
        <v>800</v>
      </c>
      <c r="H32" s="24">
        <v>800</v>
      </c>
      <c r="I32" s="24">
        <v>800</v>
      </c>
      <c r="J32" s="24">
        <v>800</v>
      </c>
    </row>
    <row r="33" spans="1:10" ht="15">
      <c r="A33" s="4">
        <v>633</v>
      </c>
      <c r="B33" s="5" t="s">
        <v>18</v>
      </c>
      <c r="C33" s="96" t="s">
        <v>158</v>
      </c>
      <c r="D33" s="96"/>
      <c r="E33" s="96"/>
      <c r="F33" s="97"/>
      <c r="G33" s="24">
        <v>1820</v>
      </c>
      <c r="H33" s="24">
        <v>1820</v>
      </c>
      <c r="I33" s="24">
        <v>1820</v>
      </c>
      <c r="J33" s="24">
        <v>1820</v>
      </c>
    </row>
    <row r="34" spans="1:10" ht="15">
      <c r="A34" s="4">
        <v>634</v>
      </c>
      <c r="B34" s="5" t="s">
        <v>14</v>
      </c>
      <c r="C34" s="96" t="s">
        <v>159</v>
      </c>
      <c r="D34" s="96"/>
      <c r="E34" s="96"/>
      <c r="F34" s="97"/>
      <c r="G34" s="24">
        <v>400</v>
      </c>
      <c r="H34" s="24">
        <v>400</v>
      </c>
      <c r="I34" s="24">
        <v>400</v>
      </c>
      <c r="J34" s="24">
        <v>400</v>
      </c>
    </row>
    <row r="35" spans="1:10" ht="15">
      <c r="A35" s="4">
        <v>635</v>
      </c>
      <c r="B35" s="5" t="s">
        <v>6</v>
      </c>
      <c r="C35" s="96" t="s">
        <v>36</v>
      </c>
      <c r="D35" s="96"/>
      <c r="E35" s="96"/>
      <c r="F35" s="97"/>
      <c r="G35" s="24">
        <v>300</v>
      </c>
      <c r="H35" s="24">
        <v>300</v>
      </c>
      <c r="I35" s="24">
        <v>300</v>
      </c>
      <c r="J35" s="24">
        <v>300</v>
      </c>
    </row>
    <row r="36" spans="1:10" ht="15">
      <c r="A36" s="4">
        <v>635</v>
      </c>
      <c r="B36" s="5" t="s">
        <v>14</v>
      </c>
      <c r="C36" s="96" t="s">
        <v>162</v>
      </c>
      <c r="D36" s="96"/>
      <c r="E36" s="96"/>
      <c r="F36" s="97"/>
      <c r="G36" s="24">
        <v>500</v>
      </c>
      <c r="H36" s="24">
        <v>500</v>
      </c>
      <c r="I36" s="24">
        <v>500</v>
      </c>
      <c r="J36" s="24">
        <v>500</v>
      </c>
    </row>
    <row r="37" spans="1:10" ht="15">
      <c r="A37" s="4">
        <v>635</v>
      </c>
      <c r="B37" s="5" t="s">
        <v>116</v>
      </c>
      <c r="C37" s="96" t="s">
        <v>163</v>
      </c>
      <c r="D37" s="96"/>
      <c r="E37" s="96"/>
      <c r="F37" s="97"/>
      <c r="G37" s="24">
        <v>875</v>
      </c>
      <c r="H37" s="24">
        <v>875</v>
      </c>
      <c r="I37" s="24">
        <v>875</v>
      </c>
      <c r="J37" s="24">
        <v>875</v>
      </c>
    </row>
    <row r="38" spans="1:10" ht="15">
      <c r="A38" s="4">
        <v>637</v>
      </c>
      <c r="B38" s="5" t="s">
        <v>5</v>
      </c>
      <c r="C38" s="96" t="s">
        <v>21</v>
      </c>
      <c r="D38" s="96"/>
      <c r="E38" s="96"/>
      <c r="F38" s="97"/>
      <c r="G38" s="24">
        <v>1000</v>
      </c>
      <c r="H38" s="24">
        <v>1000</v>
      </c>
      <c r="I38" s="24">
        <v>1000</v>
      </c>
      <c r="J38" s="24">
        <v>1000</v>
      </c>
    </row>
    <row r="39" spans="1:10" ht="15">
      <c r="A39" s="4">
        <v>637</v>
      </c>
      <c r="B39" s="5" t="s">
        <v>6</v>
      </c>
      <c r="C39" s="96" t="s">
        <v>22</v>
      </c>
      <c r="D39" s="96"/>
      <c r="E39" s="96"/>
      <c r="F39" s="97"/>
      <c r="G39" s="24">
        <v>500</v>
      </c>
      <c r="H39" s="24">
        <v>500</v>
      </c>
      <c r="I39" s="24">
        <v>500</v>
      </c>
      <c r="J39" s="24">
        <v>500</v>
      </c>
    </row>
    <row r="40" spans="1:10" ht="15">
      <c r="A40" s="4">
        <v>637</v>
      </c>
      <c r="B40" s="5" t="s">
        <v>7</v>
      </c>
      <c r="C40" s="96" t="s">
        <v>164</v>
      </c>
      <c r="D40" s="96"/>
      <c r="E40" s="96"/>
      <c r="F40" s="97"/>
      <c r="G40" s="24">
        <v>320</v>
      </c>
      <c r="H40" s="24">
        <v>320</v>
      </c>
      <c r="I40" s="24">
        <v>320</v>
      </c>
      <c r="J40" s="24">
        <v>320</v>
      </c>
    </row>
    <row r="41" spans="1:10" ht="15">
      <c r="A41" s="4">
        <v>637</v>
      </c>
      <c r="B41" s="5" t="s">
        <v>14</v>
      </c>
      <c r="C41" s="96" t="s">
        <v>23</v>
      </c>
      <c r="D41" s="96"/>
      <c r="E41" s="96"/>
      <c r="F41" s="97"/>
      <c r="G41" s="24">
        <v>3300</v>
      </c>
      <c r="H41" s="24">
        <v>3300</v>
      </c>
      <c r="I41" s="24">
        <v>2000</v>
      </c>
      <c r="J41" s="24">
        <v>3300</v>
      </c>
    </row>
    <row r="42" spans="1:10" ht="15">
      <c r="A42" s="4">
        <v>637</v>
      </c>
      <c r="B42" s="5" t="s">
        <v>24</v>
      </c>
      <c r="C42" s="96" t="s">
        <v>165</v>
      </c>
      <c r="D42" s="96"/>
      <c r="E42" s="96"/>
      <c r="F42" s="97"/>
      <c r="G42" s="24">
        <v>1150</v>
      </c>
      <c r="H42" s="24">
        <v>1150</v>
      </c>
      <c r="I42" s="24">
        <v>1150</v>
      </c>
      <c r="J42" s="24">
        <v>1150</v>
      </c>
    </row>
    <row r="43" spans="1:10" ht="15">
      <c r="A43" s="4">
        <v>637</v>
      </c>
      <c r="B43" s="5" t="s">
        <v>25</v>
      </c>
      <c r="C43" s="96" t="s">
        <v>26</v>
      </c>
      <c r="D43" s="96"/>
      <c r="E43" s="96"/>
      <c r="F43" s="97"/>
      <c r="G43" s="24">
        <v>3000</v>
      </c>
      <c r="H43" s="24">
        <v>3000</v>
      </c>
      <c r="I43" s="24">
        <v>3000</v>
      </c>
      <c r="J43" s="24">
        <v>3000</v>
      </c>
    </row>
    <row r="44" spans="1:10" ht="15">
      <c r="A44" s="4">
        <v>637</v>
      </c>
      <c r="B44" s="5" t="s">
        <v>27</v>
      </c>
      <c r="C44" s="96" t="s">
        <v>30</v>
      </c>
      <c r="D44" s="96"/>
      <c r="E44" s="96"/>
      <c r="F44" s="97"/>
      <c r="G44" s="24">
        <v>800</v>
      </c>
      <c r="H44" s="24">
        <v>800</v>
      </c>
      <c r="I44" s="24">
        <v>800</v>
      </c>
      <c r="J44" s="24">
        <v>800</v>
      </c>
    </row>
    <row r="45" spans="1:10" ht="15">
      <c r="A45" s="4">
        <v>637</v>
      </c>
      <c r="B45" s="5" t="s">
        <v>18</v>
      </c>
      <c r="C45" s="96" t="s">
        <v>31</v>
      </c>
      <c r="D45" s="96"/>
      <c r="E45" s="96"/>
      <c r="F45" s="97"/>
      <c r="G45" s="24">
        <v>0</v>
      </c>
      <c r="H45" s="24">
        <v>0</v>
      </c>
      <c r="I45" s="24">
        <v>0</v>
      </c>
      <c r="J45" s="24">
        <v>0</v>
      </c>
    </row>
    <row r="46" spans="1:10" ht="15">
      <c r="A46" s="4">
        <v>637</v>
      </c>
      <c r="B46" s="5" t="s">
        <v>28</v>
      </c>
      <c r="C46" s="96" t="s">
        <v>32</v>
      </c>
      <c r="D46" s="96"/>
      <c r="E46" s="96"/>
      <c r="F46" s="97"/>
      <c r="G46" s="24">
        <v>830</v>
      </c>
      <c r="H46" s="24">
        <v>830</v>
      </c>
      <c r="I46" s="24">
        <v>830</v>
      </c>
      <c r="J46" s="24">
        <v>830</v>
      </c>
    </row>
    <row r="47" spans="1:10" ht="15">
      <c r="A47" s="4">
        <v>637</v>
      </c>
      <c r="B47" s="5" t="s">
        <v>29</v>
      </c>
      <c r="C47" s="105" t="s">
        <v>33</v>
      </c>
      <c r="D47" s="105"/>
      <c r="E47" s="105"/>
      <c r="F47" s="106"/>
      <c r="G47" s="24">
        <v>700</v>
      </c>
      <c r="H47" s="24">
        <v>700</v>
      </c>
      <c r="I47" s="24">
        <v>700</v>
      </c>
      <c r="J47" s="24">
        <v>700</v>
      </c>
    </row>
    <row r="48" spans="1:10" ht="15">
      <c r="A48" s="4">
        <v>637</v>
      </c>
      <c r="B48" s="5" t="s">
        <v>7</v>
      </c>
      <c r="C48" s="96" t="s">
        <v>34</v>
      </c>
      <c r="D48" s="96"/>
      <c r="E48" s="96"/>
      <c r="F48" s="97"/>
      <c r="G48" s="24">
        <v>0</v>
      </c>
      <c r="H48" s="24">
        <v>0</v>
      </c>
      <c r="I48" s="24">
        <v>0</v>
      </c>
      <c r="J48" s="24">
        <v>0</v>
      </c>
    </row>
    <row r="49" spans="1:10" ht="15">
      <c r="A49" s="4">
        <v>635</v>
      </c>
      <c r="B49" s="5" t="s">
        <v>16</v>
      </c>
      <c r="C49" s="96" t="s">
        <v>35</v>
      </c>
      <c r="D49" s="96"/>
      <c r="E49" s="96"/>
      <c r="F49" s="97"/>
      <c r="G49" s="24">
        <v>7075</v>
      </c>
      <c r="H49" s="24">
        <v>7075</v>
      </c>
      <c r="I49" s="24">
        <v>7075</v>
      </c>
      <c r="J49" s="24">
        <v>7075</v>
      </c>
    </row>
    <row r="50" spans="1:10" ht="15">
      <c r="A50" s="4">
        <v>642</v>
      </c>
      <c r="B50" s="5" t="s">
        <v>40</v>
      </c>
      <c r="C50" s="96" t="s">
        <v>101</v>
      </c>
      <c r="D50" s="96"/>
      <c r="E50" s="96"/>
      <c r="F50" s="97"/>
      <c r="G50" s="21"/>
      <c r="H50" s="21"/>
      <c r="I50" s="21"/>
      <c r="J50" s="21"/>
    </row>
    <row r="51" spans="1:10" ht="15">
      <c r="A51" s="4">
        <v>642</v>
      </c>
      <c r="B51" s="5" t="s">
        <v>102</v>
      </c>
      <c r="C51" s="96" t="s">
        <v>103</v>
      </c>
      <c r="D51" s="96"/>
      <c r="E51" s="96"/>
      <c r="F51" s="97"/>
      <c r="G51" s="21">
        <v>2000</v>
      </c>
      <c r="H51" s="21">
        <v>2000</v>
      </c>
      <c r="I51" s="21">
        <v>2000</v>
      </c>
      <c r="J51" s="21">
        <v>2000</v>
      </c>
    </row>
    <row r="52" spans="1:10" ht="15">
      <c r="A52" s="4">
        <v>642</v>
      </c>
      <c r="B52" s="5" t="s">
        <v>25</v>
      </c>
      <c r="C52" s="96" t="s">
        <v>166</v>
      </c>
      <c r="D52" s="96"/>
      <c r="E52" s="96"/>
      <c r="F52" s="96"/>
      <c r="G52" s="21">
        <v>1200</v>
      </c>
      <c r="H52" s="21">
        <v>1200</v>
      </c>
      <c r="I52" s="21">
        <v>1200</v>
      </c>
      <c r="J52" s="21">
        <v>1200</v>
      </c>
    </row>
    <row r="53" spans="1:10" ht="15">
      <c r="A53" s="4"/>
      <c r="B53" s="5"/>
      <c r="C53" s="8"/>
      <c r="D53" s="8"/>
      <c r="E53" s="8"/>
      <c r="F53" s="8"/>
      <c r="G53" s="25"/>
      <c r="H53" s="25"/>
      <c r="I53" s="22"/>
      <c r="J53" s="23"/>
    </row>
    <row r="54" spans="1:10" ht="15">
      <c r="A54" s="4"/>
      <c r="B54" s="5"/>
      <c r="C54" s="8"/>
      <c r="D54" s="8"/>
      <c r="E54" s="8"/>
      <c r="F54" s="8"/>
      <c r="G54" s="25"/>
      <c r="H54" s="25"/>
      <c r="I54" s="22"/>
      <c r="J54" s="23"/>
    </row>
    <row r="55" spans="1:10" ht="15">
      <c r="A55" s="118"/>
      <c r="B55" s="107"/>
      <c r="C55" s="107"/>
      <c r="D55" s="107"/>
      <c r="E55" s="107"/>
      <c r="F55" s="107"/>
      <c r="G55" s="107"/>
      <c r="H55" s="107"/>
      <c r="I55" s="107"/>
      <c r="J55" s="108"/>
    </row>
    <row r="56" spans="1:10" ht="15">
      <c r="A56" s="101" t="s">
        <v>38</v>
      </c>
      <c r="B56" s="102"/>
      <c r="C56" s="102"/>
      <c r="D56" s="102"/>
      <c r="E56" s="102"/>
      <c r="F56" s="103"/>
      <c r="G56" s="10">
        <f>SUM(G58:G60)</f>
        <v>1850</v>
      </c>
      <c r="H56" s="10">
        <f>SUM(H58:H60)</f>
        <v>1850</v>
      </c>
      <c r="I56" s="11"/>
      <c r="J56" s="10">
        <f>SUM(J58:J60)</f>
        <v>1850</v>
      </c>
    </row>
    <row r="57" spans="1:10" ht="15">
      <c r="A57" s="49"/>
      <c r="B57" s="102" t="s">
        <v>199</v>
      </c>
      <c r="C57" s="102"/>
      <c r="D57" s="102"/>
      <c r="E57" s="102"/>
      <c r="F57" s="103"/>
      <c r="G57" s="10"/>
      <c r="H57" s="10"/>
      <c r="I57" s="11"/>
      <c r="J57" s="10"/>
    </row>
    <row r="58" spans="1:10" ht="15">
      <c r="A58" s="4">
        <v>610</v>
      </c>
      <c r="B58" s="3"/>
      <c r="C58" s="123" t="s">
        <v>39</v>
      </c>
      <c r="D58" s="123"/>
      <c r="E58" s="123"/>
      <c r="F58" s="124"/>
      <c r="G58" s="7">
        <v>900</v>
      </c>
      <c r="H58" s="7">
        <v>900</v>
      </c>
      <c r="I58" s="1"/>
      <c r="J58" s="7">
        <v>900</v>
      </c>
    </row>
    <row r="59" spans="1:10" ht="15">
      <c r="A59" s="4">
        <v>620</v>
      </c>
      <c r="B59" s="3"/>
      <c r="C59" s="96" t="s">
        <v>2</v>
      </c>
      <c r="D59" s="96"/>
      <c r="E59" s="96"/>
      <c r="F59" s="97"/>
      <c r="G59" s="7">
        <v>350</v>
      </c>
      <c r="H59" s="7">
        <v>350</v>
      </c>
      <c r="I59" s="1"/>
      <c r="J59" s="7">
        <v>350</v>
      </c>
    </row>
    <row r="60" spans="1:10" ht="15">
      <c r="A60" s="4">
        <v>637</v>
      </c>
      <c r="B60" s="5" t="s">
        <v>40</v>
      </c>
      <c r="C60" s="96" t="s">
        <v>41</v>
      </c>
      <c r="D60" s="96"/>
      <c r="E60" s="96"/>
      <c r="F60" s="97"/>
      <c r="G60" s="7">
        <v>600</v>
      </c>
      <c r="H60" s="7">
        <v>600</v>
      </c>
      <c r="I60" s="1"/>
      <c r="J60" s="7">
        <v>600</v>
      </c>
    </row>
    <row r="61" spans="1:10" ht="15">
      <c r="A61" s="4">
        <v>637</v>
      </c>
      <c r="B61" s="5" t="s">
        <v>42</v>
      </c>
      <c r="C61" s="96" t="s">
        <v>43</v>
      </c>
      <c r="D61" s="96"/>
      <c r="E61" s="96"/>
      <c r="F61" s="97"/>
      <c r="G61" s="7"/>
      <c r="H61" s="1"/>
      <c r="I61" s="1"/>
      <c r="J61" s="1"/>
    </row>
    <row r="62" spans="1:10" ht="15">
      <c r="A62" s="118"/>
      <c r="B62" s="107"/>
      <c r="C62" s="107"/>
      <c r="D62" s="107"/>
      <c r="E62" s="107"/>
      <c r="F62" s="107"/>
      <c r="G62" s="107"/>
      <c r="H62" s="107"/>
      <c r="I62" s="107"/>
      <c r="J62" s="108"/>
    </row>
    <row r="63" spans="1:10" ht="15">
      <c r="A63" s="101" t="s">
        <v>44</v>
      </c>
      <c r="B63" s="102"/>
      <c r="C63" s="102"/>
      <c r="D63" s="102"/>
      <c r="E63" s="102"/>
      <c r="F63" s="103"/>
      <c r="G63" s="10">
        <f>SUM(G65:G70)</f>
        <v>1800</v>
      </c>
      <c r="H63" s="10">
        <f>SUM(H65:H70)</f>
        <v>1800</v>
      </c>
      <c r="I63" s="11"/>
      <c r="J63" s="10">
        <f>SUM(J65:J70)</f>
        <v>1800</v>
      </c>
    </row>
    <row r="64" spans="1:10" ht="15">
      <c r="A64" s="49"/>
      <c r="B64" s="50"/>
      <c r="C64" s="102" t="s">
        <v>200</v>
      </c>
      <c r="D64" s="102"/>
      <c r="E64" s="102"/>
      <c r="F64" s="103"/>
      <c r="G64" s="10"/>
      <c r="H64" s="10"/>
      <c r="I64" s="11"/>
      <c r="J64" s="10"/>
    </row>
    <row r="65" spans="1:10" ht="15">
      <c r="A65" s="4">
        <v>610</v>
      </c>
      <c r="B65" s="3"/>
      <c r="C65" s="123" t="s">
        <v>39</v>
      </c>
      <c r="D65" s="123"/>
      <c r="E65" s="123"/>
      <c r="F65" s="124"/>
      <c r="G65" s="7">
        <v>1020</v>
      </c>
      <c r="H65" s="7">
        <v>1020</v>
      </c>
      <c r="I65" s="1"/>
      <c r="J65" s="7">
        <v>1020</v>
      </c>
    </row>
    <row r="66" spans="1:10" ht="15">
      <c r="A66" s="4">
        <v>620</v>
      </c>
      <c r="B66" s="3"/>
      <c r="C66" s="96" t="s">
        <v>2</v>
      </c>
      <c r="D66" s="96"/>
      <c r="E66" s="96"/>
      <c r="F66" s="97"/>
      <c r="G66" s="7">
        <v>380</v>
      </c>
      <c r="H66" s="7">
        <v>380</v>
      </c>
      <c r="I66" s="1"/>
      <c r="J66" s="7">
        <v>380</v>
      </c>
    </row>
    <row r="67" spans="1:10" ht="15">
      <c r="A67" s="4">
        <v>632</v>
      </c>
      <c r="B67" s="5" t="s">
        <v>138</v>
      </c>
      <c r="C67" s="96" t="s">
        <v>167</v>
      </c>
      <c r="D67" s="96"/>
      <c r="E67" s="96"/>
      <c r="F67" s="97"/>
      <c r="G67" s="7">
        <v>50</v>
      </c>
      <c r="H67" s="7">
        <v>50</v>
      </c>
      <c r="I67" s="1"/>
      <c r="J67" s="7">
        <v>50</v>
      </c>
    </row>
    <row r="68" spans="1:10" ht="15">
      <c r="A68" s="4">
        <v>632</v>
      </c>
      <c r="B68" s="5" t="s">
        <v>139</v>
      </c>
      <c r="C68" s="96" t="s">
        <v>168</v>
      </c>
      <c r="D68" s="96"/>
      <c r="E68" s="96"/>
      <c r="F68" s="97"/>
      <c r="G68" s="7">
        <v>50</v>
      </c>
      <c r="H68" s="7">
        <v>50</v>
      </c>
      <c r="I68" s="1"/>
      <c r="J68" s="7">
        <v>50</v>
      </c>
    </row>
    <row r="69" spans="1:10" ht="15">
      <c r="A69" s="4">
        <v>633</v>
      </c>
      <c r="B69" s="5" t="s">
        <v>16</v>
      </c>
      <c r="C69" s="96" t="s">
        <v>19</v>
      </c>
      <c r="D69" s="96"/>
      <c r="E69" s="96"/>
      <c r="F69" s="97"/>
      <c r="G69" s="7">
        <v>200</v>
      </c>
      <c r="H69" s="7">
        <v>200</v>
      </c>
      <c r="I69" s="1"/>
      <c r="J69" s="7">
        <v>200</v>
      </c>
    </row>
    <row r="70" spans="1:10" ht="15">
      <c r="A70" s="4">
        <v>633</v>
      </c>
      <c r="B70" s="5" t="s">
        <v>102</v>
      </c>
      <c r="C70" s="96" t="s">
        <v>169</v>
      </c>
      <c r="D70" s="96"/>
      <c r="E70" s="96"/>
      <c r="F70" s="97"/>
      <c r="G70" s="7">
        <v>100</v>
      </c>
      <c r="H70" s="7">
        <v>100</v>
      </c>
      <c r="I70" s="22"/>
      <c r="J70" s="7">
        <v>100</v>
      </c>
    </row>
    <row r="71" spans="1:10" ht="15">
      <c r="A71" s="118"/>
      <c r="B71" s="107"/>
      <c r="C71" s="107"/>
      <c r="D71" s="107"/>
      <c r="E71" s="107"/>
      <c r="F71" s="107"/>
      <c r="G71" s="107"/>
      <c r="H71" s="107"/>
      <c r="I71" s="107"/>
      <c r="J71" s="108"/>
    </row>
    <row r="72" spans="1:10" ht="15">
      <c r="A72" s="101" t="s">
        <v>170</v>
      </c>
      <c r="B72" s="102"/>
      <c r="C72" s="102"/>
      <c r="D72" s="102"/>
      <c r="E72" s="102"/>
      <c r="F72" s="103"/>
      <c r="G72" s="10">
        <f>SUM(G74:G75)</f>
        <v>50</v>
      </c>
      <c r="H72" s="10">
        <f>SUM(H74:H75)</f>
        <v>50</v>
      </c>
      <c r="I72" s="11"/>
      <c r="J72" s="10">
        <f>SUM(J74:J75)</f>
        <v>50</v>
      </c>
    </row>
    <row r="73" spans="1:10" ht="15">
      <c r="A73" s="49"/>
      <c r="B73" s="50"/>
      <c r="C73" s="102" t="s">
        <v>201</v>
      </c>
      <c r="D73" s="102"/>
      <c r="E73" s="102"/>
      <c r="F73" s="103"/>
      <c r="G73" s="10"/>
      <c r="H73" s="10"/>
      <c r="I73" s="11"/>
      <c r="J73" s="10"/>
    </row>
    <row r="74" spans="1:10" ht="15">
      <c r="A74" s="4">
        <v>637</v>
      </c>
      <c r="B74" s="3"/>
      <c r="C74" s="96" t="s">
        <v>45</v>
      </c>
      <c r="D74" s="96"/>
      <c r="E74" s="96"/>
      <c r="F74" s="97"/>
      <c r="G74" s="7"/>
      <c r="H74" s="7"/>
      <c r="I74" s="1"/>
      <c r="J74" s="7"/>
    </row>
    <row r="75" spans="1:10" ht="15">
      <c r="A75" s="4">
        <v>637</v>
      </c>
      <c r="B75" s="5" t="s">
        <v>28</v>
      </c>
      <c r="C75" s="96" t="s">
        <v>46</v>
      </c>
      <c r="D75" s="96"/>
      <c r="E75" s="96"/>
      <c r="F75" s="97"/>
      <c r="G75" s="7">
        <v>50</v>
      </c>
      <c r="H75" s="7">
        <v>50</v>
      </c>
      <c r="I75" s="1"/>
      <c r="J75" s="7">
        <v>50</v>
      </c>
    </row>
    <row r="76" spans="1:10" ht="15">
      <c r="A76" s="118"/>
      <c r="B76" s="107"/>
      <c r="C76" s="107"/>
      <c r="D76" s="107"/>
      <c r="E76" s="107"/>
      <c r="F76" s="107"/>
      <c r="G76" s="107"/>
      <c r="H76" s="107"/>
      <c r="I76" s="107"/>
      <c r="J76" s="108"/>
    </row>
    <row r="77" spans="1:10" ht="15">
      <c r="A77" s="101" t="s">
        <v>47</v>
      </c>
      <c r="B77" s="102"/>
      <c r="C77" s="102"/>
      <c r="D77" s="102"/>
      <c r="E77" s="102"/>
      <c r="F77" s="103"/>
      <c r="G77" s="10">
        <f>SUM(G78:G87)</f>
        <v>3700</v>
      </c>
      <c r="H77" s="10">
        <f>SUM(H78:H86)</f>
        <v>3700</v>
      </c>
      <c r="I77" s="11"/>
      <c r="J77" s="10">
        <f>SUM(J78:J86)</f>
        <v>3700</v>
      </c>
    </row>
    <row r="78" spans="1:10" ht="15">
      <c r="A78" s="4">
        <v>632</v>
      </c>
      <c r="B78" s="5" t="s">
        <v>5</v>
      </c>
      <c r="C78" s="96" t="s">
        <v>9</v>
      </c>
      <c r="D78" s="96"/>
      <c r="E78" s="96"/>
      <c r="F78" s="97"/>
      <c r="G78" s="7">
        <v>650</v>
      </c>
      <c r="H78" s="7">
        <v>650</v>
      </c>
      <c r="I78" s="1"/>
      <c r="J78" s="7">
        <v>650</v>
      </c>
    </row>
    <row r="79" spans="1:10" ht="15">
      <c r="A79" s="4">
        <v>632</v>
      </c>
      <c r="B79" s="5" t="s">
        <v>6</v>
      </c>
      <c r="C79" s="96" t="s">
        <v>171</v>
      </c>
      <c r="D79" s="96"/>
      <c r="E79" s="96"/>
      <c r="F79" s="97"/>
      <c r="G79" s="7">
        <v>50</v>
      </c>
      <c r="H79" s="7">
        <v>50</v>
      </c>
      <c r="I79" s="1"/>
      <c r="J79" s="7">
        <v>50</v>
      </c>
    </row>
    <row r="80" spans="1:10" ht="15">
      <c r="A80" s="4">
        <v>633</v>
      </c>
      <c r="B80" s="5" t="s">
        <v>16</v>
      </c>
      <c r="C80" s="96" t="s">
        <v>19</v>
      </c>
      <c r="D80" s="96"/>
      <c r="E80" s="96"/>
      <c r="F80" s="97"/>
      <c r="G80" s="7">
        <v>400</v>
      </c>
      <c r="H80" s="7">
        <v>400</v>
      </c>
      <c r="I80" s="1"/>
      <c r="J80" s="7">
        <v>400</v>
      </c>
    </row>
    <row r="81" spans="1:17" ht="15">
      <c r="A81" s="4">
        <v>633</v>
      </c>
      <c r="B81" s="5" t="s">
        <v>48</v>
      </c>
      <c r="C81" s="96" t="s">
        <v>52</v>
      </c>
      <c r="D81" s="96"/>
      <c r="E81" s="96"/>
      <c r="F81" s="97"/>
      <c r="G81" s="7">
        <v>400</v>
      </c>
      <c r="H81" s="7">
        <v>400</v>
      </c>
      <c r="I81" s="1"/>
      <c r="J81" s="7">
        <v>400</v>
      </c>
      <c r="Q81" s="52"/>
    </row>
    <row r="82" spans="1:10" ht="15">
      <c r="A82" s="4">
        <v>634</v>
      </c>
      <c r="B82" s="5" t="s">
        <v>5</v>
      </c>
      <c r="C82" s="96" t="s">
        <v>51</v>
      </c>
      <c r="D82" s="96"/>
      <c r="E82" s="96"/>
      <c r="F82" s="97"/>
      <c r="G82" s="7">
        <v>400</v>
      </c>
      <c r="H82" s="7">
        <v>400</v>
      </c>
      <c r="I82" s="1"/>
      <c r="J82" s="7">
        <v>400</v>
      </c>
    </row>
    <row r="83" spans="1:10" ht="15">
      <c r="A83" s="4">
        <v>634</v>
      </c>
      <c r="B83" s="5" t="s">
        <v>6</v>
      </c>
      <c r="C83" s="96" t="s">
        <v>50</v>
      </c>
      <c r="D83" s="96"/>
      <c r="E83" s="96"/>
      <c r="F83" s="97"/>
      <c r="G83" s="7">
        <v>1000</v>
      </c>
      <c r="H83" s="7">
        <v>1000</v>
      </c>
      <c r="I83" s="1"/>
      <c r="J83" s="7">
        <v>1000</v>
      </c>
    </row>
    <row r="84" spans="1:10" ht="15">
      <c r="A84" s="4">
        <v>634</v>
      </c>
      <c r="B84" s="5" t="s">
        <v>7</v>
      </c>
      <c r="C84" s="96" t="s">
        <v>49</v>
      </c>
      <c r="D84" s="96"/>
      <c r="E84" s="96"/>
      <c r="F84" s="97"/>
      <c r="G84" s="7">
        <v>500</v>
      </c>
      <c r="H84" s="7">
        <v>500</v>
      </c>
      <c r="I84" s="1"/>
      <c r="J84" s="7">
        <v>500</v>
      </c>
    </row>
    <row r="85" spans="1:10" ht="15">
      <c r="A85" s="4">
        <v>637</v>
      </c>
      <c r="B85" s="5" t="s">
        <v>14</v>
      </c>
      <c r="C85" s="96" t="s">
        <v>23</v>
      </c>
      <c r="D85" s="96"/>
      <c r="E85" s="96"/>
      <c r="F85" s="97"/>
      <c r="G85" s="7">
        <v>300</v>
      </c>
      <c r="H85" s="7">
        <v>300</v>
      </c>
      <c r="I85" s="1"/>
      <c r="J85" s="7">
        <v>300</v>
      </c>
    </row>
    <row r="86" spans="1:10" ht="15">
      <c r="A86" s="4">
        <v>637</v>
      </c>
      <c r="B86" s="5" t="s">
        <v>29</v>
      </c>
      <c r="C86" s="105" t="s">
        <v>33</v>
      </c>
      <c r="D86" s="105"/>
      <c r="E86" s="105"/>
      <c r="F86" s="106"/>
      <c r="G86" s="7"/>
      <c r="H86" s="1"/>
      <c r="I86" s="1"/>
      <c r="J86" s="1"/>
    </row>
    <row r="87" spans="1:10" ht="15">
      <c r="A87" s="4"/>
      <c r="B87" s="5"/>
      <c r="C87" s="96"/>
      <c r="D87" s="96"/>
      <c r="E87" s="96"/>
      <c r="F87" s="97"/>
      <c r="G87" s="7"/>
      <c r="H87" s="1"/>
      <c r="I87" s="1"/>
      <c r="J87" s="1"/>
    </row>
    <row r="88" spans="1:10" ht="15">
      <c r="A88" s="2"/>
      <c r="B88" s="3"/>
      <c r="C88" s="96"/>
      <c r="D88" s="96"/>
      <c r="E88" s="96"/>
      <c r="F88" s="97"/>
      <c r="G88" s="1"/>
      <c r="H88" s="1"/>
      <c r="I88" s="1"/>
      <c r="J88" s="1"/>
    </row>
    <row r="89" spans="1:10" ht="15">
      <c r="A89" s="101" t="s">
        <v>53</v>
      </c>
      <c r="B89" s="102"/>
      <c r="C89" s="102"/>
      <c r="D89" s="102"/>
      <c r="E89" s="102"/>
      <c r="F89" s="103"/>
      <c r="G89" s="12">
        <f>SUM(G90:G92)</f>
        <v>8200</v>
      </c>
      <c r="H89" s="10">
        <f>SUM(H90:H92)</f>
        <v>5200</v>
      </c>
      <c r="I89" s="11"/>
      <c r="J89" s="10">
        <f>SUM(J90:J92)</f>
        <v>5200</v>
      </c>
    </row>
    <row r="90" spans="1:10" ht="15">
      <c r="A90" s="4">
        <v>633</v>
      </c>
      <c r="B90" s="5" t="s">
        <v>16</v>
      </c>
      <c r="C90" s="96" t="s">
        <v>194</v>
      </c>
      <c r="D90" s="96"/>
      <c r="E90" s="96"/>
      <c r="F90" s="97"/>
      <c r="G90" s="7">
        <v>2000</v>
      </c>
      <c r="H90" s="7">
        <v>2000</v>
      </c>
      <c r="I90" s="7">
        <v>2000</v>
      </c>
      <c r="J90" s="7">
        <v>2000</v>
      </c>
    </row>
    <row r="91" spans="1:10" ht="15">
      <c r="A91" s="4">
        <v>635</v>
      </c>
      <c r="B91" s="5" t="s">
        <v>16</v>
      </c>
      <c r="C91" s="96" t="s">
        <v>54</v>
      </c>
      <c r="D91" s="96"/>
      <c r="E91" s="96"/>
      <c r="F91" s="97"/>
      <c r="G91" s="7">
        <v>5300</v>
      </c>
      <c r="H91" s="7">
        <v>2300</v>
      </c>
      <c r="I91" s="7">
        <v>2300</v>
      </c>
      <c r="J91" s="7">
        <v>2300</v>
      </c>
    </row>
    <row r="92" spans="1:10" ht="15">
      <c r="A92" s="4">
        <v>637</v>
      </c>
      <c r="B92" s="5" t="s">
        <v>29</v>
      </c>
      <c r="C92" s="105" t="s">
        <v>33</v>
      </c>
      <c r="D92" s="105"/>
      <c r="E92" s="105"/>
      <c r="F92" s="106"/>
      <c r="G92" s="7">
        <v>900</v>
      </c>
      <c r="H92" s="7">
        <v>900</v>
      </c>
      <c r="I92" s="7">
        <v>900</v>
      </c>
      <c r="J92" s="7">
        <v>900</v>
      </c>
    </row>
    <row r="93" spans="1:10" ht="15">
      <c r="A93" s="4"/>
      <c r="B93" s="5"/>
      <c r="C93" s="113" t="s">
        <v>221</v>
      </c>
      <c r="D93" s="113"/>
      <c r="E93" s="113"/>
      <c r="F93" s="113"/>
      <c r="G93" s="47"/>
      <c r="H93" s="47"/>
      <c r="I93" s="22"/>
      <c r="J93" s="48"/>
    </row>
    <row r="94" spans="1:10" ht="15">
      <c r="A94" s="4">
        <v>633</v>
      </c>
      <c r="B94" s="5" t="s">
        <v>16</v>
      </c>
      <c r="C94" s="104" t="s">
        <v>198</v>
      </c>
      <c r="D94" s="104"/>
      <c r="E94" s="104"/>
      <c r="F94" s="104"/>
      <c r="G94" s="7">
        <v>50</v>
      </c>
      <c r="H94" s="7"/>
      <c r="I94" s="1"/>
      <c r="J94" s="7"/>
    </row>
    <row r="95" spans="1:10" ht="15">
      <c r="A95" s="118"/>
      <c r="B95" s="107"/>
      <c r="C95" s="107"/>
      <c r="D95" s="107"/>
      <c r="E95" s="107"/>
      <c r="F95" s="107"/>
      <c r="G95" s="107"/>
      <c r="H95" s="107"/>
      <c r="I95" s="107"/>
      <c r="J95" s="108"/>
    </row>
    <row r="96" spans="1:10" ht="15">
      <c r="A96" s="101" t="s">
        <v>55</v>
      </c>
      <c r="B96" s="102"/>
      <c r="C96" s="102"/>
      <c r="D96" s="102"/>
      <c r="E96" s="102"/>
      <c r="F96" s="103"/>
      <c r="G96" s="10">
        <f>SUM(G97)</f>
        <v>700</v>
      </c>
      <c r="H96" s="10">
        <f>SUM(H97)</f>
        <v>700</v>
      </c>
      <c r="I96" s="11"/>
      <c r="J96" s="10">
        <f>SUM(J97)</f>
        <v>700</v>
      </c>
    </row>
    <row r="97" spans="1:10" ht="15">
      <c r="A97" s="4">
        <v>642</v>
      </c>
      <c r="B97" s="5" t="s">
        <v>5</v>
      </c>
      <c r="C97" s="96" t="s">
        <v>56</v>
      </c>
      <c r="D97" s="96"/>
      <c r="E97" s="96"/>
      <c r="F97" s="97"/>
      <c r="G97" s="7">
        <v>700</v>
      </c>
      <c r="H97" s="7">
        <v>700</v>
      </c>
      <c r="I97" s="1"/>
      <c r="J97" s="7">
        <v>700</v>
      </c>
    </row>
    <row r="98" spans="1:10" ht="15">
      <c r="A98" s="118"/>
      <c r="B98" s="107"/>
      <c r="C98" s="107"/>
      <c r="D98" s="107"/>
      <c r="E98" s="107"/>
      <c r="F98" s="107"/>
      <c r="G98" s="107"/>
      <c r="H98" s="107"/>
      <c r="I98" s="107"/>
      <c r="J98" s="108"/>
    </row>
    <row r="99" spans="1:10" ht="15">
      <c r="A99" s="101" t="s">
        <v>57</v>
      </c>
      <c r="B99" s="102"/>
      <c r="C99" s="102"/>
      <c r="D99" s="102"/>
      <c r="E99" s="102"/>
      <c r="F99" s="103"/>
      <c r="G99" s="17">
        <f>SUM(G100:G100)</f>
        <v>12500</v>
      </c>
      <c r="H99" s="17">
        <f>SUM(H100:H100)</f>
        <v>12500</v>
      </c>
      <c r="I99" s="18"/>
      <c r="J99" s="17">
        <f>SUM(J100)</f>
        <v>12500</v>
      </c>
    </row>
    <row r="100" spans="1:10" ht="15">
      <c r="A100" s="4">
        <v>637</v>
      </c>
      <c r="B100" s="5" t="s">
        <v>14</v>
      </c>
      <c r="C100" s="96" t="s">
        <v>58</v>
      </c>
      <c r="D100" s="96"/>
      <c r="E100" s="96"/>
      <c r="F100" s="97"/>
      <c r="G100" s="7">
        <v>12500</v>
      </c>
      <c r="H100" s="7">
        <v>12500</v>
      </c>
      <c r="I100" s="1"/>
      <c r="J100" s="7">
        <v>12500</v>
      </c>
    </row>
    <row r="101" spans="1:10" ht="15">
      <c r="A101" s="4"/>
      <c r="B101" s="5"/>
      <c r="C101" s="102" t="s">
        <v>222</v>
      </c>
      <c r="D101" s="102"/>
      <c r="E101" s="102"/>
      <c r="F101" s="102"/>
      <c r="G101" s="7"/>
      <c r="H101" s="7"/>
      <c r="I101" s="1"/>
      <c r="J101" s="7"/>
    </row>
    <row r="102" spans="1:10" ht="15">
      <c r="A102" s="55">
        <v>637</v>
      </c>
      <c r="B102" s="55">
        <v>4</v>
      </c>
      <c r="C102" s="95" t="s">
        <v>58</v>
      </c>
      <c r="D102" s="96"/>
      <c r="E102" s="96"/>
      <c r="F102" s="97"/>
      <c r="G102" s="21">
        <v>100</v>
      </c>
      <c r="H102" s="55"/>
      <c r="I102" s="55"/>
      <c r="J102" s="55"/>
    </row>
    <row r="103" spans="1:17" ht="15">
      <c r="A103" s="101" t="s">
        <v>59</v>
      </c>
      <c r="B103" s="102"/>
      <c r="C103" s="102"/>
      <c r="D103" s="102"/>
      <c r="E103" s="102"/>
      <c r="F103" s="103"/>
      <c r="G103" s="10">
        <v>8305</v>
      </c>
      <c r="H103" s="10">
        <f>SUM(H105:H109)</f>
        <v>8305</v>
      </c>
      <c r="I103" s="11"/>
      <c r="J103" s="10">
        <f>SUM(J105:J109)</f>
        <v>8305</v>
      </c>
      <c r="Q103" s="53"/>
    </row>
    <row r="104" spans="1:10" ht="15">
      <c r="A104" s="49"/>
      <c r="B104" s="69"/>
      <c r="C104" s="99" t="s">
        <v>199</v>
      </c>
      <c r="D104" s="99"/>
      <c r="E104" s="99"/>
      <c r="F104" s="100"/>
      <c r="G104" s="10"/>
      <c r="H104" s="10"/>
      <c r="I104" s="11"/>
      <c r="J104" s="10"/>
    </row>
    <row r="105" spans="1:10" ht="15">
      <c r="A105" s="4">
        <v>610</v>
      </c>
      <c r="B105" s="3"/>
      <c r="C105" s="105" t="s">
        <v>1</v>
      </c>
      <c r="D105" s="105"/>
      <c r="E105" s="105"/>
      <c r="F105" s="106"/>
      <c r="G105" s="7">
        <v>3338</v>
      </c>
      <c r="H105" s="7">
        <v>3338</v>
      </c>
      <c r="I105" s="7">
        <v>3338</v>
      </c>
      <c r="J105" s="7">
        <v>3338</v>
      </c>
    </row>
    <row r="106" spans="1:10" ht="15">
      <c r="A106" s="4">
        <v>620</v>
      </c>
      <c r="B106" s="3"/>
      <c r="C106" s="105" t="s">
        <v>183</v>
      </c>
      <c r="D106" s="105"/>
      <c r="E106" s="105"/>
      <c r="F106" s="106"/>
      <c r="G106" s="7">
        <v>1106</v>
      </c>
      <c r="H106" s="7">
        <v>1106</v>
      </c>
      <c r="I106" s="7">
        <v>1106</v>
      </c>
      <c r="J106" s="7">
        <v>1106</v>
      </c>
    </row>
    <row r="107" spans="1:10" ht="15">
      <c r="A107" s="4">
        <v>610</v>
      </c>
      <c r="B107" s="3"/>
      <c r="C107" s="105" t="s">
        <v>60</v>
      </c>
      <c r="D107" s="105"/>
      <c r="E107" s="105"/>
      <c r="F107" s="106"/>
      <c r="G107" s="7">
        <v>2684</v>
      </c>
      <c r="H107" s="7">
        <v>2684</v>
      </c>
      <c r="I107" s="7">
        <v>2684</v>
      </c>
      <c r="J107" s="7">
        <v>2684</v>
      </c>
    </row>
    <row r="108" spans="1:10" ht="15">
      <c r="A108" s="4">
        <v>620</v>
      </c>
      <c r="B108" s="3"/>
      <c r="C108" s="105" t="s">
        <v>61</v>
      </c>
      <c r="D108" s="105"/>
      <c r="E108" s="105"/>
      <c r="F108" s="106"/>
      <c r="G108" s="7">
        <v>977</v>
      </c>
      <c r="H108" s="7">
        <v>977</v>
      </c>
      <c r="I108" s="7">
        <v>977</v>
      </c>
      <c r="J108" s="7">
        <v>977</v>
      </c>
    </row>
    <row r="109" spans="1:10" ht="15">
      <c r="A109" s="4">
        <v>633</v>
      </c>
      <c r="B109" s="5" t="s">
        <v>16</v>
      </c>
      <c r="C109" s="96" t="s">
        <v>19</v>
      </c>
      <c r="D109" s="96"/>
      <c r="E109" s="96"/>
      <c r="F109" s="97"/>
      <c r="G109" s="7">
        <v>200</v>
      </c>
      <c r="H109" s="7">
        <v>200</v>
      </c>
      <c r="I109" s="7">
        <v>200</v>
      </c>
      <c r="J109" s="7">
        <v>200</v>
      </c>
    </row>
    <row r="110" spans="1:10" ht="15">
      <c r="A110" s="4"/>
      <c r="B110" s="5"/>
      <c r="C110" s="102" t="s">
        <v>223</v>
      </c>
      <c r="D110" s="102"/>
      <c r="E110" s="102"/>
      <c r="F110" s="103"/>
      <c r="G110" s="10">
        <v>900</v>
      </c>
      <c r="H110" s="10">
        <v>900</v>
      </c>
      <c r="I110" s="10">
        <v>900</v>
      </c>
      <c r="J110" s="10">
        <v>900</v>
      </c>
    </row>
    <row r="111" spans="1:10" ht="15">
      <c r="A111" s="73">
        <v>610</v>
      </c>
      <c r="B111" s="74"/>
      <c r="C111" s="105" t="s">
        <v>1</v>
      </c>
      <c r="D111" s="105"/>
      <c r="E111" s="105"/>
      <c r="F111" s="106"/>
      <c r="G111" s="7">
        <v>532</v>
      </c>
      <c r="H111" s="7">
        <v>532</v>
      </c>
      <c r="I111" s="7">
        <v>532</v>
      </c>
      <c r="J111" s="7">
        <v>532</v>
      </c>
    </row>
    <row r="112" spans="1:10" ht="15">
      <c r="A112" s="54"/>
      <c r="B112" s="75" t="s">
        <v>209</v>
      </c>
      <c r="C112" s="50" t="s">
        <v>210</v>
      </c>
      <c r="D112" s="107"/>
      <c r="E112" s="107"/>
      <c r="F112" s="108"/>
      <c r="G112" s="7"/>
      <c r="H112" s="7"/>
      <c r="I112" s="7"/>
      <c r="J112" s="7"/>
    </row>
    <row r="113" spans="1:10" ht="15">
      <c r="A113" s="54">
        <v>621</v>
      </c>
      <c r="B113" s="66"/>
      <c r="C113" s="95" t="s">
        <v>211</v>
      </c>
      <c r="D113" s="96"/>
      <c r="E113" s="96"/>
      <c r="F113" s="97"/>
      <c r="G113" s="7">
        <v>96</v>
      </c>
      <c r="H113" s="7">
        <v>96</v>
      </c>
      <c r="I113" s="7">
        <v>96</v>
      </c>
      <c r="J113" s="7">
        <v>96</v>
      </c>
    </row>
    <row r="114" spans="1:10" ht="15">
      <c r="A114" s="54">
        <v>625</v>
      </c>
      <c r="B114" s="66" t="s">
        <v>5</v>
      </c>
      <c r="C114" s="95" t="s">
        <v>212</v>
      </c>
      <c r="D114" s="96"/>
      <c r="E114" s="96"/>
      <c r="F114" s="97"/>
      <c r="G114" s="7">
        <v>40</v>
      </c>
      <c r="H114" s="7">
        <v>40</v>
      </c>
      <c r="I114" s="7">
        <v>40</v>
      </c>
      <c r="J114" s="7">
        <v>40</v>
      </c>
    </row>
    <row r="115" spans="1:10" ht="15">
      <c r="A115" s="76">
        <v>625</v>
      </c>
      <c r="B115" s="66" t="s">
        <v>6</v>
      </c>
      <c r="C115" s="95" t="s">
        <v>213</v>
      </c>
      <c r="D115" s="96"/>
      <c r="E115" s="96"/>
      <c r="F115" s="97"/>
      <c r="G115" s="7">
        <v>125</v>
      </c>
      <c r="H115" s="7">
        <v>125</v>
      </c>
      <c r="I115" s="7">
        <v>125</v>
      </c>
      <c r="J115" s="7">
        <v>125</v>
      </c>
    </row>
    <row r="116" spans="1:10" ht="15">
      <c r="A116" s="76">
        <v>625</v>
      </c>
      <c r="B116" s="66" t="s">
        <v>7</v>
      </c>
      <c r="C116" s="95" t="s">
        <v>214</v>
      </c>
      <c r="D116" s="96"/>
      <c r="E116" s="96"/>
      <c r="F116" s="97"/>
      <c r="G116" s="7">
        <v>25</v>
      </c>
      <c r="H116" s="7">
        <v>25</v>
      </c>
      <c r="I116" s="7">
        <v>25</v>
      </c>
      <c r="J116" s="7">
        <v>25</v>
      </c>
    </row>
    <row r="117" spans="1:10" ht="15">
      <c r="A117" s="45">
        <v>625</v>
      </c>
      <c r="B117" s="66" t="s">
        <v>14</v>
      </c>
      <c r="C117" s="95" t="s">
        <v>215</v>
      </c>
      <c r="D117" s="96"/>
      <c r="E117" s="96"/>
      <c r="F117" s="97"/>
      <c r="G117" s="7">
        <v>34</v>
      </c>
      <c r="H117" s="7">
        <v>34</v>
      </c>
      <c r="I117" s="7">
        <v>34</v>
      </c>
      <c r="J117" s="7">
        <v>34</v>
      </c>
    </row>
    <row r="118" spans="1:10" ht="15">
      <c r="A118" s="45">
        <v>625</v>
      </c>
      <c r="B118" s="66" t="s">
        <v>24</v>
      </c>
      <c r="C118" s="95" t="s">
        <v>216</v>
      </c>
      <c r="D118" s="96"/>
      <c r="E118" s="96"/>
      <c r="F118" s="97"/>
      <c r="G118" s="7">
        <v>23</v>
      </c>
      <c r="H118" s="7">
        <v>23</v>
      </c>
      <c r="I118" s="7">
        <v>23</v>
      </c>
      <c r="J118" s="7">
        <v>23</v>
      </c>
    </row>
    <row r="119" spans="1:15" ht="15">
      <c r="A119" s="45">
        <v>625</v>
      </c>
      <c r="B119" s="66" t="s">
        <v>217</v>
      </c>
      <c r="C119" s="95" t="s">
        <v>218</v>
      </c>
      <c r="D119" s="96"/>
      <c r="E119" s="96"/>
      <c r="F119" s="97"/>
      <c r="G119" s="7">
        <v>25</v>
      </c>
      <c r="H119" s="7">
        <v>25</v>
      </c>
      <c r="I119" s="7">
        <v>25</v>
      </c>
      <c r="J119" s="7">
        <v>25</v>
      </c>
      <c r="O119" s="53"/>
    </row>
    <row r="120" spans="1:15" ht="15">
      <c r="A120" s="45"/>
      <c r="B120" s="75" t="s">
        <v>219</v>
      </c>
      <c r="C120" s="101" t="s">
        <v>220</v>
      </c>
      <c r="D120" s="102"/>
      <c r="E120" s="102"/>
      <c r="F120" s="103"/>
      <c r="G120" s="7"/>
      <c r="H120" s="7"/>
      <c r="I120" s="1"/>
      <c r="J120" s="1"/>
      <c r="O120" s="53"/>
    </row>
    <row r="121" spans="1:15" ht="15">
      <c r="A121" s="76">
        <v>633</v>
      </c>
      <c r="B121" s="66" t="s">
        <v>16</v>
      </c>
      <c r="C121" s="96" t="s">
        <v>62</v>
      </c>
      <c r="D121" s="96"/>
      <c r="E121" s="96"/>
      <c r="F121" s="97"/>
      <c r="G121" s="7"/>
      <c r="H121" s="7"/>
      <c r="I121" s="1"/>
      <c r="J121" s="1"/>
      <c r="O121" s="53"/>
    </row>
    <row r="122" spans="1:10" ht="15">
      <c r="A122" s="4"/>
      <c r="B122" s="66"/>
      <c r="C122" s="8"/>
      <c r="D122" s="8"/>
      <c r="E122" s="8"/>
      <c r="F122" s="9"/>
      <c r="G122" s="10">
        <v>1830</v>
      </c>
      <c r="H122" s="10">
        <f>SUM(H123:H124)</f>
        <v>6830</v>
      </c>
      <c r="I122" s="1"/>
      <c r="J122" s="10">
        <f>SUM(J123:J124)</f>
        <v>6830</v>
      </c>
    </row>
    <row r="123" spans="1:10" ht="15">
      <c r="A123" s="4">
        <v>633</v>
      </c>
      <c r="B123" s="5" t="s">
        <v>16</v>
      </c>
      <c r="C123" s="96" t="s">
        <v>63</v>
      </c>
      <c r="D123" s="96"/>
      <c r="E123" s="96"/>
      <c r="F123" s="97"/>
      <c r="G123" s="7">
        <v>1830</v>
      </c>
      <c r="H123" s="7">
        <v>830</v>
      </c>
      <c r="I123" s="1"/>
      <c r="J123" s="7">
        <v>830</v>
      </c>
    </row>
    <row r="124" spans="1:10" ht="15">
      <c r="A124" s="4" t="s">
        <v>195</v>
      </c>
      <c r="B124" s="5"/>
      <c r="C124" s="8" t="s">
        <v>196</v>
      </c>
      <c r="D124" s="8"/>
      <c r="E124" s="8"/>
      <c r="F124" s="8"/>
      <c r="G124" s="47"/>
      <c r="H124" s="47">
        <v>6000</v>
      </c>
      <c r="I124" s="22"/>
      <c r="J124" s="48">
        <v>6000</v>
      </c>
    </row>
    <row r="125" spans="1:18" ht="15">
      <c r="A125" s="118"/>
      <c r="B125" s="107"/>
      <c r="C125" s="107"/>
      <c r="D125" s="107"/>
      <c r="E125" s="107"/>
      <c r="F125" s="107"/>
      <c r="G125" s="107"/>
      <c r="H125" s="107"/>
      <c r="I125" s="107"/>
      <c r="J125" s="108"/>
      <c r="R125" s="53"/>
    </row>
    <row r="126" spans="1:10" ht="15">
      <c r="A126" s="101" t="s">
        <v>64</v>
      </c>
      <c r="B126" s="102"/>
      <c r="C126" s="102"/>
      <c r="D126" s="102"/>
      <c r="E126" s="102"/>
      <c r="F126" s="103"/>
      <c r="G126" s="10">
        <f>SUM(G127:G130)</f>
        <v>12900</v>
      </c>
      <c r="H126" s="10">
        <f>SUM(H127:H130)</f>
        <v>10900</v>
      </c>
      <c r="I126" s="11"/>
      <c r="J126" s="10">
        <f>SUM(J127:J130)</f>
        <v>10900</v>
      </c>
    </row>
    <row r="127" spans="1:10" ht="15">
      <c r="A127" s="4">
        <v>632</v>
      </c>
      <c r="B127" s="5" t="s">
        <v>5</v>
      </c>
      <c r="C127" s="96" t="s">
        <v>9</v>
      </c>
      <c r="D127" s="96"/>
      <c r="E127" s="96"/>
      <c r="F127" s="97"/>
      <c r="G127" s="7">
        <v>8500</v>
      </c>
      <c r="H127" s="7">
        <v>8500</v>
      </c>
      <c r="I127" s="1"/>
      <c r="J127" s="7">
        <v>8500</v>
      </c>
    </row>
    <row r="128" spans="1:10" ht="15">
      <c r="A128" s="4">
        <v>635</v>
      </c>
      <c r="B128" s="5" t="s">
        <v>16</v>
      </c>
      <c r="C128" s="96" t="s">
        <v>172</v>
      </c>
      <c r="D128" s="96"/>
      <c r="E128" s="96"/>
      <c r="F128" s="97"/>
      <c r="G128" s="7">
        <v>3000</v>
      </c>
      <c r="H128" s="7">
        <v>1000</v>
      </c>
      <c r="I128" s="1"/>
      <c r="J128" s="7">
        <v>1000</v>
      </c>
    </row>
    <row r="129" spans="1:22" ht="15">
      <c r="A129" s="4">
        <v>633</v>
      </c>
      <c r="B129" s="5" t="s">
        <v>16</v>
      </c>
      <c r="C129" s="96" t="s">
        <v>19</v>
      </c>
      <c r="D129" s="96"/>
      <c r="E129" s="96"/>
      <c r="F129" s="97"/>
      <c r="G129" s="7">
        <v>900</v>
      </c>
      <c r="H129" s="7">
        <v>900</v>
      </c>
      <c r="I129" s="1"/>
      <c r="J129" s="7">
        <v>900</v>
      </c>
      <c r="V129" s="53"/>
    </row>
    <row r="130" spans="1:10" ht="15">
      <c r="A130" s="4">
        <v>637</v>
      </c>
      <c r="B130" s="5" t="s">
        <v>29</v>
      </c>
      <c r="C130" s="105" t="s">
        <v>33</v>
      </c>
      <c r="D130" s="105"/>
      <c r="E130" s="105"/>
      <c r="F130" s="106"/>
      <c r="G130" s="7">
        <v>500</v>
      </c>
      <c r="H130" s="7">
        <v>500</v>
      </c>
      <c r="I130" s="1"/>
      <c r="J130" s="7">
        <v>500</v>
      </c>
    </row>
    <row r="131" spans="1:10" ht="15">
      <c r="A131" s="118"/>
      <c r="B131" s="107"/>
      <c r="C131" s="107"/>
      <c r="D131" s="107"/>
      <c r="E131" s="107"/>
      <c r="F131" s="107"/>
      <c r="G131" s="107"/>
      <c r="H131" s="107"/>
      <c r="I131" s="107"/>
      <c r="J131" s="108"/>
    </row>
    <row r="132" spans="1:10" ht="15">
      <c r="A132" s="101" t="s">
        <v>65</v>
      </c>
      <c r="B132" s="102"/>
      <c r="C132" s="102"/>
      <c r="D132" s="102"/>
      <c r="E132" s="102"/>
      <c r="F132" s="103"/>
      <c r="G132" s="10">
        <f>SUM(G133:G138)</f>
        <v>8360</v>
      </c>
      <c r="H132" s="10">
        <f>SUM(H133:H138)</f>
        <v>8360</v>
      </c>
      <c r="I132" s="11"/>
      <c r="J132" s="12">
        <f>SUM(J133:J138)</f>
        <v>8360</v>
      </c>
    </row>
    <row r="133" spans="1:10" ht="15">
      <c r="A133" s="4">
        <v>632</v>
      </c>
      <c r="B133" s="5" t="s">
        <v>5</v>
      </c>
      <c r="C133" s="96" t="s">
        <v>9</v>
      </c>
      <c r="D133" s="96"/>
      <c r="E133" s="96"/>
      <c r="F133" s="97"/>
      <c r="G133" s="7">
        <v>2000</v>
      </c>
      <c r="H133" s="7">
        <v>2000</v>
      </c>
      <c r="I133" s="1"/>
      <c r="J133" s="7">
        <v>2000</v>
      </c>
    </row>
    <row r="134" spans="1:10" ht="15">
      <c r="A134" s="4">
        <v>632</v>
      </c>
      <c r="B134" s="5" t="s">
        <v>6</v>
      </c>
      <c r="C134" s="96" t="s">
        <v>10</v>
      </c>
      <c r="D134" s="96"/>
      <c r="E134" s="96"/>
      <c r="F134" s="97"/>
      <c r="G134" s="7">
        <v>300</v>
      </c>
      <c r="H134" s="7">
        <v>300</v>
      </c>
      <c r="I134" s="1"/>
      <c r="J134" s="7">
        <v>300</v>
      </c>
    </row>
    <row r="135" spans="1:10" ht="15">
      <c r="A135" s="4">
        <v>633</v>
      </c>
      <c r="B135" s="5" t="s">
        <v>16</v>
      </c>
      <c r="C135" s="96" t="s">
        <v>19</v>
      </c>
      <c r="D135" s="96"/>
      <c r="E135" s="96"/>
      <c r="F135" s="97"/>
      <c r="G135" s="7">
        <v>1000</v>
      </c>
      <c r="H135" s="7">
        <f>SUM(G135)</f>
        <v>1000</v>
      </c>
      <c r="I135" s="1"/>
      <c r="J135" s="7">
        <f>SUM(H135)</f>
        <v>1000</v>
      </c>
    </row>
    <row r="136" spans="1:10" ht="15">
      <c r="A136" s="4">
        <v>634</v>
      </c>
      <c r="B136" s="5" t="s">
        <v>14</v>
      </c>
      <c r="C136" s="96" t="s">
        <v>66</v>
      </c>
      <c r="D136" s="96"/>
      <c r="E136" s="96"/>
      <c r="F136" s="97"/>
      <c r="G136" s="7"/>
      <c r="H136" s="7"/>
      <c r="I136" s="1"/>
      <c r="J136" s="7"/>
    </row>
    <row r="137" spans="1:10" ht="15">
      <c r="A137" s="4">
        <v>635</v>
      </c>
      <c r="B137" s="5" t="s">
        <v>16</v>
      </c>
      <c r="C137" s="96" t="s">
        <v>54</v>
      </c>
      <c r="D137" s="96"/>
      <c r="E137" s="96"/>
      <c r="F137" s="97"/>
      <c r="G137" s="7"/>
      <c r="H137" s="7"/>
      <c r="I137" s="1"/>
      <c r="J137" s="7"/>
    </row>
    <row r="138" spans="1:10" ht="15">
      <c r="A138" s="4">
        <v>642</v>
      </c>
      <c r="B138" s="5" t="s">
        <v>5</v>
      </c>
      <c r="C138" s="96" t="s">
        <v>67</v>
      </c>
      <c r="D138" s="96"/>
      <c r="E138" s="96"/>
      <c r="F138" s="97"/>
      <c r="G138" s="7">
        <v>5060</v>
      </c>
      <c r="H138" s="7">
        <v>5060</v>
      </c>
      <c r="I138" s="1"/>
      <c r="J138" s="7">
        <v>5060</v>
      </c>
    </row>
    <row r="139" spans="1:10" ht="15">
      <c r="A139" s="118"/>
      <c r="B139" s="107"/>
      <c r="C139" s="107"/>
      <c r="D139" s="107"/>
      <c r="E139" s="107"/>
      <c r="F139" s="107"/>
      <c r="G139" s="107"/>
      <c r="H139" s="107"/>
      <c r="I139" s="107"/>
      <c r="J139" s="108"/>
    </row>
    <row r="140" spans="1:10" ht="15">
      <c r="A140" s="101" t="s">
        <v>68</v>
      </c>
      <c r="B140" s="102"/>
      <c r="C140" s="102"/>
      <c r="D140" s="102"/>
      <c r="E140" s="102"/>
      <c r="F140" s="103"/>
      <c r="G140" s="17">
        <f>SUM(G141:G150)</f>
        <v>10140</v>
      </c>
      <c r="H140" s="17">
        <f>SUM(H141:H149)</f>
        <v>11690</v>
      </c>
      <c r="I140" s="7"/>
      <c r="J140" s="17">
        <f>SUM(J141:J149)</f>
        <v>11690</v>
      </c>
    </row>
    <row r="141" spans="1:10" ht="15">
      <c r="A141" s="4">
        <v>632</v>
      </c>
      <c r="B141" s="5" t="s">
        <v>5</v>
      </c>
      <c r="C141" s="96" t="s">
        <v>9</v>
      </c>
      <c r="D141" s="96"/>
      <c r="E141" s="96"/>
      <c r="F141" s="97"/>
      <c r="G141" s="7">
        <v>4000</v>
      </c>
      <c r="H141" s="7">
        <v>5000</v>
      </c>
      <c r="I141" s="7"/>
      <c r="J141" s="7">
        <v>5000</v>
      </c>
    </row>
    <row r="142" spans="1:10" ht="15">
      <c r="A142" s="4">
        <v>632</v>
      </c>
      <c r="B142" s="5" t="s">
        <v>6</v>
      </c>
      <c r="C142" s="96" t="s">
        <v>10</v>
      </c>
      <c r="D142" s="96"/>
      <c r="E142" s="96"/>
      <c r="F142" s="97"/>
      <c r="G142" s="7">
        <v>250</v>
      </c>
      <c r="H142" s="7">
        <v>250</v>
      </c>
      <c r="I142" s="7"/>
      <c r="J142" s="7">
        <v>250</v>
      </c>
    </row>
    <row r="143" spans="1:10" ht="15">
      <c r="A143" s="4">
        <v>633</v>
      </c>
      <c r="B143" s="5" t="s">
        <v>5</v>
      </c>
      <c r="C143" s="96" t="s">
        <v>12</v>
      </c>
      <c r="D143" s="96"/>
      <c r="E143" s="96"/>
      <c r="F143" s="97"/>
      <c r="G143" s="7">
        <v>490</v>
      </c>
      <c r="H143" s="7">
        <v>990</v>
      </c>
      <c r="I143" s="7"/>
      <c r="J143" s="7">
        <v>990</v>
      </c>
    </row>
    <row r="144" spans="1:10" ht="15">
      <c r="A144" s="4">
        <v>633</v>
      </c>
      <c r="B144" s="5" t="s">
        <v>16</v>
      </c>
      <c r="C144" s="96" t="s">
        <v>19</v>
      </c>
      <c r="D144" s="96"/>
      <c r="E144" s="96"/>
      <c r="F144" s="97"/>
      <c r="G144" s="7">
        <v>800</v>
      </c>
      <c r="H144" s="7">
        <v>800</v>
      </c>
      <c r="I144" s="7"/>
      <c r="J144" s="7">
        <v>800</v>
      </c>
    </row>
    <row r="145" spans="1:10" ht="15">
      <c r="A145" s="4">
        <v>633</v>
      </c>
      <c r="B145" s="5" t="s">
        <v>18</v>
      </c>
      <c r="C145" s="96" t="s">
        <v>173</v>
      </c>
      <c r="D145" s="96"/>
      <c r="E145" s="96"/>
      <c r="F145" s="97"/>
      <c r="G145" s="7">
        <v>300</v>
      </c>
      <c r="H145" s="7">
        <v>300</v>
      </c>
      <c r="I145" s="7"/>
      <c r="J145" s="7">
        <v>300</v>
      </c>
    </row>
    <row r="146" spans="1:10" ht="15">
      <c r="A146" s="4">
        <v>635</v>
      </c>
      <c r="B146" s="5" t="s">
        <v>16</v>
      </c>
      <c r="C146" s="96" t="s">
        <v>54</v>
      </c>
      <c r="D146" s="96"/>
      <c r="E146" s="96"/>
      <c r="F146" s="97"/>
      <c r="G146" s="7">
        <v>1800</v>
      </c>
      <c r="H146" s="7">
        <v>1850</v>
      </c>
      <c r="I146" s="7"/>
      <c r="J146" s="7">
        <v>1850</v>
      </c>
    </row>
    <row r="147" spans="1:10" ht="15">
      <c r="A147" s="4">
        <v>637</v>
      </c>
      <c r="B147" s="5" t="s">
        <v>14</v>
      </c>
      <c r="C147" s="96" t="s">
        <v>23</v>
      </c>
      <c r="D147" s="96"/>
      <c r="E147" s="96"/>
      <c r="F147" s="97"/>
      <c r="G147" s="7">
        <v>500</v>
      </c>
      <c r="H147" s="7">
        <v>500</v>
      </c>
      <c r="I147" s="7"/>
      <c r="J147" s="7">
        <v>500</v>
      </c>
    </row>
    <row r="148" spans="1:10" ht="15">
      <c r="A148" s="4">
        <v>637</v>
      </c>
      <c r="B148" s="5" t="s">
        <v>29</v>
      </c>
      <c r="C148" s="96" t="s">
        <v>174</v>
      </c>
      <c r="D148" s="96"/>
      <c r="E148" s="96"/>
      <c r="F148" s="97"/>
      <c r="G148" s="7">
        <v>400</v>
      </c>
      <c r="H148" s="7">
        <v>400</v>
      </c>
      <c r="I148" s="7"/>
      <c r="J148" s="7">
        <v>400</v>
      </c>
    </row>
    <row r="149" spans="1:10" ht="15">
      <c r="A149" s="4">
        <v>642</v>
      </c>
      <c r="B149" s="5" t="s">
        <v>5</v>
      </c>
      <c r="C149" s="96" t="s">
        <v>69</v>
      </c>
      <c r="D149" s="96"/>
      <c r="E149" s="96"/>
      <c r="F149" s="97"/>
      <c r="G149" s="7">
        <v>1600</v>
      </c>
      <c r="H149" s="7">
        <v>1600</v>
      </c>
      <c r="I149" s="7"/>
      <c r="J149" s="7">
        <v>1600</v>
      </c>
    </row>
    <row r="150" spans="1:13" ht="15">
      <c r="A150" s="125"/>
      <c r="B150" s="125"/>
      <c r="C150" s="125"/>
      <c r="D150" s="125"/>
      <c r="E150" s="125"/>
      <c r="F150" s="125"/>
      <c r="G150" s="125"/>
      <c r="H150" s="125"/>
      <c r="I150" s="125"/>
      <c r="J150" s="126"/>
      <c r="M150" t="s">
        <v>182</v>
      </c>
    </row>
    <row r="151" spans="1:10" ht="15">
      <c r="A151" s="101" t="s">
        <v>70</v>
      </c>
      <c r="B151" s="102"/>
      <c r="C151" s="102"/>
      <c r="D151" s="102"/>
      <c r="E151" s="102"/>
      <c r="F151" s="103"/>
      <c r="G151" s="10">
        <v>1000</v>
      </c>
      <c r="H151" s="10">
        <f>SUM(H152)</f>
        <v>1000</v>
      </c>
      <c r="I151" s="1"/>
      <c r="J151" s="10">
        <f>SUM(J152)</f>
        <v>1000</v>
      </c>
    </row>
    <row r="152" spans="1:10" ht="15">
      <c r="A152" s="2">
        <v>635</v>
      </c>
      <c r="B152" s="3" t="s">
        <v>114</v>
      </c>
      <c r="C152" s="96" t="s">
        <v>175</v>
      </c>
      <c r="D152" s="96"/>
      <c r="E152" s="96"/>
      <c r="F152" s="97"/>
      <c r="G152" s="7">
        <v>1000</v>
      </c>
      <c r="H152" s="7">
        <v>1000</v>
      </c>
      <c r="I152" s="1"/>
      <c r="J152" s="7">
        <v>1000</v>
      </c>
    </row>
    <row r="153" spans="1:10" ht="15">
      <c r="A153" s="101" t="s">
        <v>71</v>
      </c>
      <c r="B153" s="102"/>
      <c r="C153" s="102"/>
      <c r="D153" s="102"/>
      <c r="E153" s="102"/>
      <c r="F153" s="103"/>
      <c r="G153" s="10">
        <f>SUM(G154)</f>
        <v>1160</v>
      </c>
      <c r="H153" s="10">
        <f>SUM(H154)</f>
        <v>1160</v>
      </c>
      <c r="I153" s="11"/>
      <c r="J153" s="10">
        <f>SUM(J154)</f>
        <v>1160</v>
      </c>
    </row>
    <row r="154" spans="1:10" ht="15">
      <c r="A154" s="4">
        <v>633</v>
      </c>
      <c r="B154" s="13" t="s">
        <v>17</v>
      </c>
      <c r="C154" s="96" t="s">
        <v>72</v>
      </c>
      <c r="D154" s="96"/>
      <c r="E154" s="96"/>
      <c r="F154" s="97"/>
      <c r="G154" s="7">
        <v>1160</v>
      </c>
      <c r="H154" s="7">
        <v>1160</v>
      </c>
      <c r="I154" s="1"/>
      <c r="J154" s="7">
        <v>1160</v>
      </c>
    </row>
    <row r="155" spans="1:10" ht="14.25" customHeight="1">
      <c r="A155" s="127"/>
      <c r="B155" s="128"/>
      <c r="C155" s="128"/>
      <c r="D155" s="128"/>
      <c r="E155" s="128"/>
      <c r="F155" s="128"/>
      <c r="G155" s="128"/>
      <c r="H155" s="128"/>
      <c r="I155" s="128"/>
      <c r="J155" s="129"/>
    </row>
    <row r="156" spans="1:10" ht="14.25" customHeight="1">
      <c r="A156" s="130"/>
      <c r="B156" s="131"/>
      <c r="C156" s="131"/>
      <c r="D156" s="131"/>
      <c r="E156" s="131"/>
      <c r="F156" s="131"/>
      <c r="G156" s="131"/>
      <c r="H156" s="131"/>
      <c r="I156" s="131"/>
      <c r="J156" s="132"/>
    </row>
    <row r="157" spans="1:10" ht="15">
      <c r="A157" s="101" t="s">
        <v>73</v>
      </c>
      <c r="B157" s="102"/>
      <c r="C157" s="102"/>
      <c r="D157" s="102"/>
      <c r="E157" s="102"/>
      <c r="F157" s="103"/>
      <c r="G157" s="10">
        <f>SUM(G158:G160)</f>
        <v>3800</v>
      </c>
      <c r="H157" s="10">
        <f>SUM(H158:H160)</f>
        <v>3800</v>
      </c>
      <c r="I157" s="11"/>
      <c r="J157" s="10">
        <f>SUM(J158:J160)</f>
        <v>3800</v>
      </c>
    </row>
    <row r="158" spans="1:10" ht="15">
      <c r="A158" s="4">
        <v>633</v>
      </c>
      <c r="B158" s="5" t="s">
        <v>16</v>
      </c>
      <c r="C158" s="96" t="s">
        <v>74</v>
      </c>
      <c r="D158" s="96"/>
      <c r="E158" s="96"/>
      <c r="F158" s="97"/>
      <c r="G158" s="7">
        <v>1000</v>
      </c>
      <c r="H158" s="7">
        <v>1000</v>
      </c>
      <c r="I158" s="1"/>
      <c r="J158" s="7">
        <v>1000</v>
      </c>
    </row>
    <row r="159" spans="1:10" ht="15">
      <c r="A159" s="4">
        <v>635</v>
      </c>
      <c r="B159" s="5" t="s">
        <v>16</v>
      </c>
      <c r="C159" s="96" t="s">
        <v>175</v>
      </c>
      <c r="D159" s="96"/>
      <c r="E159" s="96"/>
      <c r="F159" s="97"/>
      <c r="G159" s="7">
        <v>2500</v>
      </c>
      <c r="H159" s="7">
        <v>2500</v>
      </c>
      <c r="I159" s="1"/>
      <c r="J159" s="7">
        <v>2500</v>
      </c>
    </row>
    <row r="160" spans="1:10" ht="15">
      <c r="A160" s="34">
        <v>637</v>
      </c>
      <c r="B160" s="35" t="s">
        <v>29</v>
      </c>
      <c r="C160" s="96" t="s">
        <v>176</v>
      </c>
      <c r="D160" s="96"/>
      <c r="E160" s="96"/>
      <c r="F160" s="97"/>
      <c r="G160" s="7">
        <v>300</v>
      </c>
      <c r="H160" s="7">
        <v>300</v>
      </c>
      <c r="I160" s="36"/>
      <c r="J160" s="7">
        <v>300</v>
      </c>
    </row>
    <row r="161" spans="1:10" ht="15">
      <c r="A161" s="107"/>
      <c r="B161" s="107"/>
      <c r="C161" s="107"/>
      <c r="D161" s="107"/>
      <c r="E161" s="107"/>
      <c r="F161" s="107"/>
      <c r="G161" s="107"/>
      <c r="H161" s="107"/>
      <c r="I161" s="107"/>
      <c r="J161" s="107"/>
    </row>
    <row r="162" spans="1:10" ht="15">
      <c r="A162" s="101" t="s">
        <v>75</v>
      </c>
      <c r="B162" s="102"/>
      <c r="C162" s="102"/>
      <c r="D162" s="102"/>
      <c r="E162" s="102"/>
      <c r="F162" s="103"/>
      <c r="G162" s="17">
        <f>SUM(G163:G168)</f>
        <v>5376</v>
      </c>
      <c r="H162" s="17">
        <f>SUM(H163:H168)</f>
        <v>6976</v>
      </c>
      <c r="I162" s="18"/>
      <c r="J162" s="17">
        <f>SUM(J163:J168)</f>
        <v>6976</v>
      </c>
    </row>
    <row r="163" spans="1:10" ht="15">
      <c r="A163" s="4">
        <v>632</v>
      </c>
      <c r="B163" s="5" t="s">
        <v>5</v>
      </c>
      <c r="C163" s="96" t="s">
        <v>9</v>
      </c>
      <c r="D163" s="96"/>
      <c r="E163" s="96"/>
      <c r="F163" s="97"/>
      <c r="G163" s="7">
        <v>200</v>
      </c>
      <c r="H163" s="7">
        <v>200</v>
      </c>
      <c r="I163" s="1"/>
      <c r="J163" s="7">
        <v>200</v>
      </c>
    </row>
    <row r="164" spans="1:10" ht="15">
      <c r="A164" s="4">
        <v>632</v>
      </c>
      <c r="B164" s="5" t="s">
        <v>6</v>
      </c>
      <c r="C164" s="96" t="s">
        <v>10</v>
      </c>
      <c r="D164" s="96"/>
      <c r="E164" s="96"/>
      <c r="F164" s="97"/>
      <c r="G164" s="7">
        <v>300</v>
      </c>
      <c r="H164" s="7">
        <v>300</v>
      </c>
      <c r="I164" s="1"/>
      <c r="J164" s="7">
        <v>300</v>
      </c>
    </row>
    <row r="165" spans="1:10" ht="15">
      <c r="A165" s="4">
        <v>633</v>
      </c>
      <c r="B165" s="5" t="s">
        <v>16</v>
      </c>
      <c r="C165" s="96" t="s">
        <v>19</v>
      </c>
      <c r="D165" s="96"/>
      <c r="E165" s="96"/>
      <c r="F165" s="97"/>
      <c r="G165" s="7">
        <v>100</v>
      </c>
      <c r="H165" s="7">
        <v>100</v>
      </c>
      <c r="I165" s="1"/>
      <c r="J165" s="7">
        <v>100</v>
      </c>
    </row>
    <row r="166" spans="1:10" ht="15">
      <c r="A166" s="4">
        <v>635</v>
      </c>
      <c r="B166" s="5" t="s">
        <v>16</v>
      </c>
      <c r="C166" s="96" t="s">
        <v>197</v>
      </c>
      <c r="D166" s="96"/>
      <c r="E166" s="96"/>
      <c r="F166" s="97"/>
      <c r="G166" s="7">
        <v>2076</v>
      </c>
      <c r="H166" s="7">
        <v>3676</v>
      </c>
      <c r="I166" s="1"/>
      <c r="J166" s="7">
        <v>3676</v>
      </c>
    </row>
    <row r="167" spans="1:10" ht="15">
      <c r="A167" s="4">
        <v>637</v>
      </c>
      <c r="B167" s="5" t="s">
        <v>29</v>
      </c>
      <c r="C167" s="105" t="s">
        <v>33</v>
      </c>
      <c r="D167" s="105"/>
      <c r="E167" s="105"/>
      <c r="F167" s="106"/>
      <c r="G167" s="7">
        <v>200</v>
      </c>
      <c r="H167" s="7">
        <v>200</v>
      </c>
      <c r="I167" s="1"/>
      <c r="J167" s="7">
        <v>200</v>
      </c>
    </row>
    <row r="168" spans="1:15" ht="15">
      <c r="A168" s="4">
        <v>635</v>
      </c>
      <c r="B168" s="5" t="s">
        <v>16</v>
      </c>
      <c r="C168" s="96" t="s">
        <v>177</v>
      </c>
      <c r="D168" s="96"/>
      <c r="E168" s="96"/>
      <c r="F168" s="97"/>
      <c r="G168" s="7">
        <v>2500</v>
      </c>
      <c r="H168" s="7">
        <v>2500</v>
      </c>
      <c r="I168" s="1"/>
      <c r="J168" s="7">
        <v>2500</v>
      </c>
      <c r="O168" s="52"/>
    </row>
    <row r="170" spans="1:10" ht="15">
      <c r="A170" s="101" t="s">
        <v>76</v>
      </c>
      <c r="B170" s="102"/>
      <c r="C170" s="102"/>
      <c r="D170" s="102"/>
      <c r="E170" s="102"/>
      <c r="F170" s="103"/>
      <c r="G170" s="17">
        <f>SUM(G171:G180)</f>
        <v>25670</v>
      </c>
      <c r="H170" s="19">
        <f>SUM(H171:H181)</f>
        <v>25670</v>
      </c>
      <c r="I170" s="18"/>
      <c r="J170" s="19">
        <f>SUM(J171:J181)</f>
        <v>25670</v>
      </c>
    </row>
    <row r="171" spans="1:10" ht="15">
      <c r="A171" s="4">
        <v>611</v>
      </c>
      <c r="B171" s="3"/>
      <c r="C171" s="96" t="s">
        <v>178</v>
      </c>
      <c r="D171" s="96"/>
      <c r="E171" s="96"/>
      <c r="F171" s="97"/>
      <c r="G171" s="7">
        <v>17000</v>
      </c>
      <c r="H171" s="7">
        <v>17000</v>
      </c>
      <c r="I171" s="7">
        <v>17000</v>
      </c>
      <c r="J171" s="7">
        <v>17000</v>
      </c>
    </row>
    <row r="172" spans="1:10" ht="15">
      <c r="A172" s="4">
        <v>621</v>
      </c>
      <c r="B172" s="3"/>
      <c r="C172" s="96" t="s">
        <v>2</v>
      </c>
      <c r="D172" s="96"/>
      <c r="E172" s="96"/>
      <c r="F172" s="97"/>
      <c r="G172" s="7">
        <v>6200</v>
      </c>
      <c r="H172" s="7">
        <v>6200</v>
      </c>
      <c r="I172" s="7">
        <v>6200</v>
      </c>
      <c r="J172" s="7">
        <v>6200</v>
      </c>
    </row>
    <row r="173" spans="1:10" ht="15">
      <c r="A173" s="4">
        <v>632</v>
      </c>
      <c r="B173" s="3" t="s">
        <v>115</v>
      </c>
      <c r="C173" s="96" t="s">
        <v>179</v>
      </c>
      <c r="D173" s="96"/>
      <c r="E173" s="96"/>
      <c r="F173" s="97"/>
      <c r="G173" s="7">
        <v>200</v>
      </c>
      <c r="H173" s="7">
        <v>200</v>
      </c>
      <c r="I173" s="7">
        <v>200</v>
      </c>
      <c r="J173" s="7">
        <v>200</v>
      </c>
    </row>
    <row r="174" spans="1:10" ht="15">
      <c r="A174" s="4">
        <v>632</v>
      </c>
      <c r="B174" s="3" t="s">
        <v>112</v>
      </c>
      <c r="C174" s="96" t="s">
        <v>10</v>
      </c>
      <c r="D174" s="96"/>
      <c r="E174" s="96"/>
      <c r="F174" s="97"/>
      <c r="G174" s="7">
        <v>200</v>
      </c>
      <c r="H174" s="7">
        <v>200</v>
      </c>
      <c r="I174" s="7">
        <v>200</v>
      </c>
      <c r="J174" s="7">
        <v>200</v>
      </c>
    </row>
    <row r="175" spans="1:10" ht="15">
      <c r="A175" s="4"/>
      <c r="B175" s="3"/>
      <c r="C175" s="8"/>
      <c r="D175" s="8"/>
      <c r="E175" s="8"/>
      <c r="F175" s="9"/>
      <c r="G175" s="7"/>
      <c r="H175" s="7"/>
      <c r="I175" s="6"/>
      <c r="J175" s="7"/>
    </row>
    <row r="176" spans="1:10" ht="15">
      <c r="A176" s="4">
        <v>632</v>
      </c>
      <c r="B176" s="3" t="s">
        <v>135</v>
      </c>
      <c r="C176" s="96" t="s">
        <v>180</v>
      </c>
      <c r="D176" s="96"/>
      <c r="E176" s="96"/>
      <c r="F176" s="97"/>
      <c r="G176" s="7">
        <v>660</v>
      </c>
      <c r="H176" s="7">
        <v>660</v>
      </c>
      <c r="I176" s="6"/>
      <c r="J176" s="7">
        <v>660</v>
      </c>
    </row>
    <row r="177" spans="1:10" ht="15">
      <c r="A177" s="4">
        <v>632</v>
      </c>
      <c r="B177" s="5" t="s">
        <v>7</v>
      </c>
      <c r="C177" s="96" t="s">
        <v>11</v>
      </c>
      <c r="D177" s="96"/>
      <c r="E177" s="96"/>
      <c r="F177" s="97"/>
      <c r="G177" s="7">
        <v>150</v>
      </c>
      <c r="H177" s="7">
        <v>150</v>
      </c>
      <c r="I177" s="1"/>
      <c r="J177" s="7">
        <v>150</v>
      </c>
    </row>
    <row r="178" spans="1:10" ht="15">
      <c r="A178" s="4">
        <v>633</v>
      </c>
      <c r="B178" s="5" t="s">
        <v>145</v>
      </c>
      <c r="C178" s="96" t="s">
        <v>181</v>
      </c>
      <c r="D178" s="96"/>
      <c r="E178" s="96"/>
      <c r="F178" s="97"/>
      <c r="G178" s="7">
        <v>230</v>
      </c>
      <c r="H178" s="7">
        <v>230</v>
      </c>
      <c r="I178" s="1"/>
      <c r="J178" s="7">
        <v>230</v>
      </c>
    </row>
    <row r="179" spans="1:10" ht="15">
      <c r="A179" s="4">
        <v>633</v>
      </c>
      <c r="B179" s="5" t="s">
        <v>147</v>
      </c>
      <c r="C179" s="96" t="s">
        <v>19</v>
      </c>
      <c r="D179" s="96"/>
      <c r="E179" s="96"/>
      <c r="F179" s="97"/>
      <c r="G179" s="7">
        <v>500</v>
      </c>
      <c r="H179" s="7">
        <v>500</v>
      </c>
      <c r="I179" s="1"/>
      <c r="J179" s="7">
        <v>500</v>
      </c>
    </row>
    <row r="180" spans="1:10" ht="15">
      <c r="A180" s="4">
        <v>633</v>
      </c>
      <c r="B180" s="5" t="s">
        <v>17</v>
      </c>
      <c r="C180" s="96" t="s">
        <v>20</v>
      </c>
      <c r="D180" s="96"/>
      <c r="E180" s="96"/>
      <c r="F180" s="97"/>
      <c r="G180" s="7">
        <v>530</v>
      </c>
      <c r="H180" s="7">
        <v>530</v>
      </c>
      <c r="I180" s="1"/>
      <c r="J180" s="7">
        <v>530</v>
      </c>
    </row>
    <row r="181" spans="1:10" ht="15">
      <c r="A181" s="4">
        <v>637</v>
      </c>
      <c r="B181" s="5" t="s">
        <v>18</v>
      </c>
      <c r="C181" s="96" t="s">
        <v>31</v>
      </c>
      <c r="D181" s="96"/>
      <c r="E181" s="96"/>
      <c r="F181" s="97"/>
      <c r="G181" s="7"/>
      <c r="H181" s="7"/>
      <c r="I181" s="1"/>
      <c r="J181" s="7"/>
    </row>
    <row r="182" spans="1:10" ht="15">
      <c r="A182" s="54"/>
      <c r="B182" s="66"/>
      <c r="C182" s="111" t="s">
        <v>200</v>
      </c>
      <c r="D182" s="111"/>
      <c r="E182" s="111"/>
      <c r="F182" s="111"/>
      <c r="G182" s="7"/>
      <c r="H182" s="7"/>
      <c r="I182" s="1"/>
      <c r="J182" s="7"/>
    </row>
    <row r="183" spans="1:10" ht="15">
      <c r="A183" s="54"/>
      <c r="B183" s="66"/>
      <c r="C183" s="55" t="s">
        <v>20</v>
      </c>
      <c r="D183" s="55"/>
      <c r="E183" s="55"/>
      <c r="F183" s="55"/>
      <c r="G183" s="7">
        <v>1400</v>
      </c>
      <c r="H183" s="7">
        <v>1400</v>
      </c>
      <c r="I183" s="7">
        <v>1400</v>
      </c>
      <c r="J183" s="7">
        <v>1400</v>
      </c>
    </row>
    <row r="184" spans="1:10" ht="15">
      <c r="A184" s="40"/>
      <c r="B184" s="41"/>
      <c r="C184" s="40"/>
      <c r="D184" s="40"/>
      <c r="E184" s="40"/>
      <c r="F184" s="40"/>
      <c r="G184" s="42"/>
      <c r="H184" s="42"/>
      <c r="I184" s="43"/>
      <c r="J184" s="43"/>
    </row>
    <row r="185" spans="1:10" ht="15">
      <c r="A185" s="101" t="s">
        <v>77</v>
      </c>
      <c r="B185" s="102"/>
      <c r="C185" s="102"/>
      <c r="D185" s="102"/>
      <c r="E185" s="102"/>
      <c r="F185" s="103"/>
      <c r="G185" s="17">
        <f>SUM(G187:G197)</f>
        <v>59000</v>
      </c>
      <c r="H185" s="37">
        <f>SUM(H187:H197)</f>
        <v>59000</v>
      </c>
      <c r="I185" s="18"/>
      <c r="J185" s="19">
        <f>SUM(J187:J198)</f>
        <v>59000</v>
      </c>
    </row>
    <row r="186" spans="1:10" ht="15">
      <c r="A186" s="49"/>
      <c r="B186" s="50"/>
      <c r="C186" s="111" t="s">
        <v>222</v>
      </c>
      <c r="D186" s="111"/>
      <c r="E186" s="111"/>
      <c r="F186" s="111"/>
      <c r="G186" s="17"/>
      <c r="H186" s="37"/>
      <c r="I186" s="18"/>
      <c r="J186" s="19"/>
    </row>
    <row r="187" spans="1:10" ht="15">
      <c r="A187" s="4">
        <v>610</v>
      </c>
      <c r="B187" s="3"/>
      <c r="C187" s="96" t="s">
        <v>1</v>
      </c>
      <c r="D187" s="96"/>
      <c r="E187" s="96"/>
      <c r="F187" s="97"/>
      <c r="G187" s="38">
        <v>39500</v>
      </c>
      <c r="H187" s="38">
        <v>39500</v>
      </c>
      <c r="I187" s="38">
        <v>39500</v>
      </c>
      <c r="J187" s="38">
        <v>39500</v>
      </c>
    </row>
    <row r="188" spans="1:10" ht="15">
      <c r="A188" s="4">
        <v>620</v>
      </c>
      <c r="B188" s="3"/>
      <c r="C188" s="96" t="s">
        <v>2</v>
      </c>
      <c r="D188" s="96"/>
      <c r="E188" s="96"/>
      <c r="F188" s="97"/>
      <c r="G188" s="38">
        <v>12500</v>
      </c>
      <c r="H188" s="38">
        <v>12500</v>
      </c>
      <c r="I188" s="38">
        <v>12500</v>
      </c>
      <c r="J188" s="38">
        <v>12500</v>
      </c>
    </row>
    <row r="189" spans="1:10" ht="15">
      <c r="A189" s="4">
        <v>631</v>
      </c>
      <c r="B189" s="5" t="s">
        <v>5</v>
      </c>
      <c r="C189" s="96" t="s">
        <v>8</v>
      </c>
      <c r="D189" s="96"/>
      <c r="E189" s="96"/>
      <c r="F189" s="97"/>
      <c r="G189" s="38">
        <v>100</v>
      </c>
      <c r="H189" s="38">
        <v>100</v>
      </c>
      <c r="I189" s="38">
        <v>100</v>
      </c>
      <c r="J189" s="38">
        <v>100</v>
      </c>
    </row>
    <row r="190" spans="1:10" ht="15">
      <c r="A190" s="4">
        <v>632</v>
      </c>
      <c r="B190" s="5" t="s">
        <v>5</v>
      </c>
      <c r="C190" s="96" t="s">
        <v>9</v>
      </c>
      <c r="D190" s="96"/>
      <c r="E190" s="96"/>
      <c r="F190" s="97"/>
      <c r="G190" s="38">
        <v>3300</v>
      </c>
      <c r="H190" s="38">
        <v>3300</v>
      </c>
      <c r="I190" s="38">
        <v>3300</v>
      </c>
      <c r="J190" s="38">
        <v>3300</v>
      </c>
    </row>
    <row r="191" spans="1:10" ht="15">
      <c r="A191" s="4">
        <v>632</v>
      </c>
      <c r="B191" s="5" t="s">
        <v>6</v>
      </c>
      <c r="C191" s="96" t="s">
        <v>10</v>
      </c>
      <c r="D191" s="96"/>
      <c r="E191" s="96"/>
      <c r="F191" s="97"/>
      <c r="G191" s="38">
        <v>200</v>
      </c>
      <c r="H191" s="38">
        <v>200</v>
      </c>
      <c r="I191" s="38">
        <v>200</v>
      </c>
      <c r="J191" s="38">
        <v>200</v>
      </c>
    </row>
    <row r="192" spans="1:10" ht="15">
      <c r="A192" s="4">
        <v>632</v>
      </c>
      <c r="B192" s="5" t="s">
        <v>7</v>
      </c>
      <c r="C192" s="96" t="s">
        <v>11</v>
      </c>
      <c r="D192" s="96"/>
      <c r="E192" s="96"/>
      <c r="F192" s="97"/>
      <c r="G192" s="38">
        <v>500</v>
      </c>
      <c r="H192" s="38">
        <v>500</v>
      </c>
      <c r="I192" s="38">
        <v>500</v>
      </c>
      <c r="J192" s="38">
        <v>500</v>
      </c>
    </row>
    <row r="193" spans="1:14" ht="15">
      <c r="A193" s="4">
        <v>633</v>
      </c>
      <c r="B193" s="5" t="s">
        <v>16</v>
      </c>
      <c r="C193" s="96" t="s">
        <v>19</v>
      </c>
      <c r="D193" s="96"/>
      <c r="E193" s="96"/>
      <c r="F193" s="97"/>
      <c r="G193" s="38">
        <v>700</v>
      </c>
      <c r="H193" s="38">
        <v>700</v>
      </c>
      <c r="I193" s="38">
        <v>700</v>
      </c>
      <c r="J193" s="38">
        <v>700</v>
      </c>
      <c r="N193" s="32"/>
    </row>
    <row r="194" spans="1:10" ht="15">
      <c r="A194" s="4">
        <v>633</v>
      </c>
      <c r="B194" s="5" t="s">
        <v>17</v>
      </c>
      <c r="C194" s="96" t="s">
        <v>20</v>
      </c>
      <c r="D194" s="96"/>
      <c r="E194" s="96"/>
      <c r="F194" s="97"/>
      <c r="G194" s="38">
        <v>700</v>
      </c>
      <c r="H194" s="38">
        <v>700</v>
      </c>
      <c r="I194" s="38">
        <v>700</v>
      </c>
      <c r="J194" s="38">
        <v>700</v>
      </c>
    </row>
    <row r="195" spans="1:10" ht="15">
      <c r="A195" s="4">
        <v>635</v>
      </c>
      <c r="B195" s="5" t="s">
        <v>16</v>
      </c>
      <c r="C195" s="96" t="s">
        <v>54</v>
      </c>
      <c r="D195" s="96"/>
      <c r="E195" s="96"/>
      <c r="F195" s="97"/>
      <c r="G195" s="38">
        <v>700</v>
      </c>
      <c r="H195" s="38">
        <v>700</v>
      </c>
      <c r="I195" s="38">
        <v>700</v>
      </c>
      <c r="J195" s="38">
        <v>700</v>
      </c>
    </row>
    <row r="196" spans="1:10" ht="15">
      <c r="A196" s="4">
        <v>637</v>
      </c>
      <c r="B196" s="5" t="s">
        <v>14</v>
      </c>
      <c r="C196" s="96" t="s">
        <v>23</v>
      </c>
      <c r="D196" s="96"/>
      <c r="E196" s="96"/>
      <c r="F196" s="97"/>
      <c r="G196" s="38">
        <v>500</v>
      </c>
      <c r="H196" s="38">
        <v>500</v>
      </c>
      <c r="I196" s="38">
        <v>500</v>
      </c>
      <c r="J196" s="38">
        <v>500</v>
      </c>
    </row>
    <row r="197" spans="1:19" ht="15">
      <c r="A197" s="4">
        <v>637</v>
      </c>
      <c r="B197" s="5" t="s">
        <v>27</v>
      </c>
      <c r="C197" s="96" t="s">
        <v>30</v>
      </c>
      <c r="D197" s="96"/>
      <c r="E197" s="96"/>
      <c r="F197" s="97"/>
      <c r="G197" s="38">
        <v>300</v>
      </c>
      <c r="H197" s="38">
        <v>300</v>
      </c>
      <c r="I197" s="38">
        <v>300</v>
      </c>
      <c r="J197" s="38">
        <v>300</v>
      </c>
      <c r="S197" s="53"/>
    </row>
    <row r="198" spans="1:10" ht="15">
      <c r="A198" s="56">
        <v>637</v>
      </c>
      <c r="B198" s="35" t="s">
        <v>18</v>
      </c>
      <c r="C198" s="133" t="s">
        <v>31</v>
      </c>
      <c r="D198" s="133"/>
      <c r="E198" s="133"/>
      <c r="F198" s="134"/>
      <c r="G198" s="57">
        <v>0</v>
      </c>
      <c r="H198" s="57">
        <v>0</v>
      </c>
      <c r="I198" s="58"/>
      <c r="J198" s="57">
        <v>0</v>
      </c>
    </row>
    <row r="199" spans="1:10" ht="15">
      <c r="A199" s="67"/>
      <c r="B199" s="71"/>
      <c r="C199" s="109"/>
      <c r="D199" s="109"/>
      <c r="E199" s="109"/>
      <c r="F199" s="110"/>
      <c r="G199" s="64"/>
      <c r="H199" s="65"/>
      <c r="I199" s="65"/>
      <c r="J199" s="65"/>
    </row>
    <row r="200" spans="1:10" ht="15">
      <c r="A200" s="101" t="s">
        <v>78</v>
      </c>
      <c r="B200" s="102"/>
      <c r="C200" s="102"/>
      <c r="D200" s="102"/>
      <c r="E200" s="102"/>
      <c r="F200" s="103"/>
      <c r="G200" s="59">
        <f>SUM(G202)</f>
        <v>1500</v>
      </c>
      <c r="H200" s="60">
        <f>SUM(H202)</f>
        <v>1500</v>
      </c>
      <c r="I200" s="61"/>
      <c r="J200" s="60">
        <f>SUM(J202)</f>
        <v>1500</v>
      </c>
    </row>
    <row r="201" spans="1:10" ht="15">
      <c r="A201" s="49"/>
      <c r="B201" s="50"/>
      <c r="C201" s="102" t="s">
        <v>199</v>
      </c>
      <c r="D201" s="102"/>
      <c r="E201" s="102"/>
      <c r="F201" s="103"/>
      <c r="G201" s="59"/>
      <c r="H201" s="60"/>
      <c r="I201" s="61"/>
      <c r="J201" s="60"/>
    </row>
    <row r="202" spans="1:10" ht="15">
      <c r="A202" s="4">
        <v>637</v>
      </c>
      <c r="B202" s="5" t="s">
        <v>5</v>
      </c>
      <c r="C202" s="96" t="s">
        <v>79</v>
      </c>
      <c r="D202" s="96"/>
      <c r="E202" s="96"/>
      <c r="F202" s="97"/>
      <c r="G202" s="7">
        <v>1500</v>
      </c>
      <c r="H202" s="7">
        <v>1500</v>
      </c>
      <c r="I202" s="6"/>
      <c r="J202" s="7">
        <v>1500</v>
      </c>
    </row>
    <row r="203" ht="15">
      <c r="Q203" s="51"/>
    </row>
    <row r="204" spans="1:10" ht="15">
      <c r="A204" s="101" t="s">
        <v>80</v>
      </c>
      <c r="B204" s="102"/>
      <c r="C204" s="102"/>
      <c r="D204" s="102"/>
      <c r="E204" s="102"/>
      <c r="F204" s="103"/>
      <c r="G204" s="10">
        <f>SUM(G205:G207)</f>
        <v>5005</v>
      </c>
      <c r="H204" s="12">
        <f>SUM(H205:H207)</f>
        <v>5005</v>
      </c>
      <c r="I204" s="11"/>
      <c r="J204" s="12">
        <f>SUM(J205:J207)</f>
        <v>5005</v>
      </c>
    </row>
    <row r="205" spans="1:10" ht="15">
      <c r="A205" s="4">
        <v>610</v>
      </c>
      <c r="B205" s="3"/>
      <c r="C205" s="96" t="s">
        <v>1</v>
      </c>
      <c r="D205" s="96"/>
      <c r="E205" s="96"/>
      <c r="F205" s="97"/>
      <c r="G205" s="7">
        <v>3370</v>
      </c>
      <c r="H205" s="7">
        <v>3370</v>
      </c>
      <c r="I205" s="6"/>
      <c r="J205" s="7">
        <v>3370</v>
      </c>
    </row>
    <row r="206" spans="1:10" ht="15">
      <c r="A206" s="4">
        <v>620</v>
      </c>
      <c r="B206" s="3"/>
      <c r="C206" s="96" t="s">
        <v>2</v>
      </c>
      <c r="D206" s="96"/>
      <c r="E206" s="96"/>
      <c r="F206" s="97"/>
      <c r="G206" s="7">
        <v>1305</v>
      </c>
      <c r="H206" s="7">
        <v>1305</v>
      </c>
      <c r="I206" s="6"/>
      <c r="J206" s="7">
        <v>1305</v>
      </c>
    </row>
    <row r="207" spans="1:10" ht="15">
      <c r="A207" s="4">
        <v>633</v>
      </c>
      <c r="B207" s="5" t="s">
        <v>16</v>
      </c>
      <c r="C207" s="96" t="s">
        <v>19</v>
      </c>
      <c r="D207" s="96"/>
      <c r="E207" s="96"/>
      <c r="F207" s="97"/>
      <c r="G207" s="7">
        <v>330</v>
      </c>
      <c r="H207" s="7">
        <v>330</v>
      </c>
      <c r="I207" s="1"/>
      <c r="J207" s="7">
        <v>330</v>
      </c>
    </row>
    <row r="208" spans="3:6" ht="15">
      <c r="C208" s="112"/>
      <c r="D208" s="112"/>
      <c r="E208" s="112"/>
      <c r="F208" s="112"/>
    </row>
    <row r="209" spans="1:14" ht="15">
      <c r="A209" s="101" t="s">
        <v>204</v>
      </c>
      <c r="B209" s="102"/>
      <c r="C209" s="102"/>
      <c r="D209" s="102"/>
      <c r="E209" s="102"/>
      <c r="F209" s="102"/>
      <c r="G209" s="82">
        <f>SUM(G211:G213)</f>
        <v>2005</v>
      </c>
      <c r="H209" s="82">
        <f>SUM(H211:H213)</f>
        <v>2005</v>
      </c>
      <c r="I209" s="82">
        <f>SUM(I211:I213)</f>
        <v>2005</v>
      </c>
      <c r="J209" s="82">
        <f>SUM(J211:J213)</f>
        <v>2005</v>
      </c>
      <c r="N209" s="78"/>
    </row>
    <row r="210" spans="1:10" ht="15">
      <c r="A210" s="68"/>
      <c r="B210" s="70">
        <v>641</v>
      </c>
      <c r="C210" s="102" t="s">
        <v>205</v>
      </c>
      <c r="D210" s="102"/>
      <c r="E210" s="102"/>
      <c r="F210" s="103"/>
      <c r="G210" s="62"/>
      <c r="H210" s="62"/>
      <c r="I210" s="62"/>
      <c r="J210" s="62"/>
    </row>
    <row r="211" spans="1:10" ht="15">
      <c r="A211" s="68">
        <v>641</v>
      </c>
      <c r="B211" s="5" t="s">
        <v>17</v>
      </c>
      <c r="C211" s="95" t="s">
        <v>206</v>
      </c>
      <c r="D211" s="102"/>
      <c r="E211" s="102"/>
      <c r="F211" s="103"/>
      <c r="G211" s="63">
        <v>1357</v>
      </c>
      <c r="H211" s="63">
        <v>1357</v>
      </c>
      <c r="I211" s="63">
        <v>1357</v>
      </c>
      <c r="J211" s="63">
        <v>1357</v>
      </c>
    </row>
    <row r="212" spans="1:10" ht="15">
      <c r="A212" s="68"/>
      <c r="B212" s="70">
        <v>642</v>
      </c>
      <c r="C212" s="101" t="s">
        <v>207</v>
      </c>
      <c r="D212" s="102"/>
      <c r="E212" s="102"/>
      <c r="F212" s="103"/>
      <c r="G212" s="62"/>
      <c r="H212" s="62"/>
      <c r="I212" s="62"/>
      <c r="J212" s="62"/>
    </row>
    <row r="213" spans="1:10" ht="15">
      <c r="A213" s="68">
        <v>642</v>
      </c>
      <c r="B213" s="72" t="s">
        <v>24</v>
      </c>
      <c r="C213" s="104" t="s">
        <v>208</v>
      </c>
      <c r="D213" s="111"/>
      <c r="E213" s="111"/>
      <c r="F213" s="111"/>
      <c r="G213" s="63">
        <v>648</v>
      </c>
      <c r="H213" s="63">
        <v>648</v>
      </c>
      <c r="I213" s="63">
        <v>648</v>
      </c>
      <c r="J213" s="63">
        <v>648</v>
      </c>
    </row>
    <row r="215" spans="1:10" ht="15">
      <c r="A215" s="101" t="s">
        <v>81</v>
      </c>
      <c r="B215" s="102"/>
      <c r="C215" s="102"/>
      <c r="D215" s="102"/>
      <c r="E215" s="102"/>
      <c r="F215" s="103"/>
      <c r="G215" s="17">
        <f>P213+SUM(G216:G221)</f>
        <v>19480</v>
      </c>
      <c r="H215" s="19">
        <f>SUM(H216:H222)</f>
        <v>19480</v>
      </c>
      <c r="I215" s="18"/>
      <c r="J215" s="19">
        <f>SUM(J216:J222)</f>
        <v>19480</v>
      </c>
    </row>
    <row r="216" spans="1:10" ht="15">
      <c r="A216" s="4">
        <v>610</v>
      </c>
      <c r="B216" s="3"/>
      <c r="C216" s="96" t="s">
        <v>1</v>
      </c>
      <c r="D216" s="96"/>
      <c r="E216" s="96"/>
      <c r="F216" s="97"/>
      <c r="G216" s="7">
        <v>11900</v>
      </c>
      <c r="H216" s="7">
        <v>11900</v>
      </c>
      <c r="I216" s="7">
        <v>11900</v>
      </c>
      <c r="J216" s="7">
        <v>11900</v>
      </c>
    </row>
    <row r="217" spans="1:10" ht="15">
      <c r="A217" s="4">
        <v>620</v>
      </c>
      <c r="B217" s="3"/>
      <c r="C217" s="96" t="s">
        <v>2</v>
      </c>
      <c r="D217" s="96"/>
      <c r="E217" s="96"/>
      <c r="F217" s="97"/>
      <c r="G217" s="7">
        <v>3350</v>
      </c>
      <c r="H217" s="7">
        <v>3350</v>
      </c>
      <c r="I217" s="7">
        <v>3350</v>
      </c>
      <c r="J217" s="7">
        <v>3350</v>
      </c>
    </row>
    <row r="218" spans="1:15" ht="15">
      <c r="A218" s="4">
        <v>632</v>
      </c>
      <c r="B218" s="5" t="s">
        <v>5</v>
      </c>
      <c r="C218" s="96" t="s">
        <v>9</v>
      </c>
      <c r="D218" s="96"/>
      <c r="E218" s="96"/>
      <c r="F218" s="97"/>
      <c r="G218" s="24">
        <v>3000</v>
      </c>
      <c r="H218" s="24">
        <v>3000</v>
      </c>
      <c r="I218" s="24">
        <v>3000</v>
      </c>
      <c r="J218" s="24">
        <v>3000</v>
      </c>
      <c r="O218" s="77"/>
    </row>
    <row r="219" spans="1:10" ht="15">
      <c r="A219" s="4">
        <v>632</v>
      </c>
      <c r="B219" s="5" t="s">
        <v>6</v>
      </c>
      <c r="C219" s="96" t="s">
        <v>10</v>
      </c>
      <c r="D219" s="96"/>
      <c r="E219" s="96"/>
      <c r="F219" s="97"/>
      <c r="G219" s="24">
        <v>300</v>
      </c>
      <c r="H219" s="24">
        <v>300</v>
      </c>
      <c r="I219" s="24">
        <v>300</v>
      </c>
      <c r="J219" s="24">
        <v>300</v>
      </c>
    </row>
    <row r="220" spans="1:10" ht="15">
      <c r="A220" s="4">
        <v>632</v>
      </c>
      <c r="B220" s="5" t="s">
        <v>111</v>
      </c>
      <c r="C220" s="96" t="s">
        <v>11</v>
      </c>
      <c r="D220" s="96"/>
      <c r="E220" s="96"/>
      <c r="F220" s="97"/>
      <c r="G220" s="24">
        <v>230</v>
      </c>
      <c r="H220" s="24">
        <v>230</v>
      </c>
      <c r="I220" s="24">
        <v>230</v>
      </c>
      <c r="J220" s="24">
        <v>230</v>
      </c>
    </row>
    <row r="221" spans="1:10" ht="15">
      <c r="A221" s="4">
        <v>633</v>
      </c>
      <c r="B221" s="5" t="s">
        <v>16</v>
      </c>
      <c r="C221" s="96" t="s">
        <v>19</v>
      </c>
      <c r="D221" s="96"/>
      <c r="E221" s="96"/>
      <c r="F221" s="97"/>
      <c r="G221" s="24">
        <v>700</v>
      </c>
      <c r="H221" s="24">
        <v>700</v>
      </c>
      <c r="I221" s="24">
        <v>700</v>
      </c>
      <c r="J221" s="24">
        <v>700</v>
      </c>
    </row>
    <row r="222" spans="1:10" ht="15">
      <c r="A222" s="4">
        <v>637</v>
      </c>
      <c r="B222" s="5" t="s">
        <v>18</v>
      </c>
      <c r="C222" s="96" t="s">
        <v>31</v>
      </c>
      <c r="D222" s="96"/>
      <c r="E222" s="96"/>
      <c r="F222" s="97"/>
      <c r="G222" s="24"/>
      <c r="H222" s="24"/>
      <c r="I222" s="24"/>
      <c r="J222" s="24"/>
    </row>
    <row r="223" spans="1:10" ht="15">
      <c r="A223" s="14"/>
      <c r="B223" s="14"/>
      <c r="C223" s="14"/>
      <c r="D223" s="14"/>
      <c r="E223" s="14"/>
      <c r="F223" s="14"/>
      <c r="G223" s="14"/>
      <c r="H223" s="14"/>
      <c r="I223" s="14"/>
      <c r="J223" s="14"/>
    </row>
    <row r="224" spans="1:17" ht="15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N224" s="15"/>
      <c r="O224" s="40"/>
      <c r="P224" s="15"/>
      <c r="Q224" s="15"/>
    </row>
    <row r="225" spans="1:10" ht="15">
      <c r="A225" s="101" t="s">
        <v>82</v>
      </c>
      <c r="B225" s="102"/>
      <c r="C225" s="102"/>
      <c r="D225" s="102"/>
      <c r="E225" s="102"/>
      <c r="F225" s="103"/>
      <c r="G225" s="17">
        <f>SUM(G226:G228)</f>
        <v>12500</v>
      </c>
      <c r="H225" s="19">
        <f>SUM(H226:H227)</f>
        <v>12500</v>
      </c>
      <c r="I225" s="18"/>
      <c r="J225" s="17">
        <f>SUM(J226:J227)</f>
        <v>12500</v>
      </c>
    </row>
    <row r="226" spans="1:19" ht="15">
      <c r="A226" s="4">
        <v>610</v>
      </c>
      <c r="B226" s="3"/>
      <c r="C226" s="96" t="s">
        <v>1</v>
      </c>
      <c r="D226" s="96"/>
      <c r="E226" s="96"/>
      <c r="F226" s="97"/>
      <c r="G226" s="7">
        <v>9100</v>
      </c>
      <c r="H226" s="7">
        <v>9100</v>
      </c>
      <c r="I226" s="7">
        <v>9100</v>
      </c>
      <c r="J226" s="7">
        <v>9100</v>
      </c>
      <c r="S226" s="77"/>
    </row>
    <row r="227" spans="1:10" ht="15">
      <c r="A227" s="4">
        <v>620</v>
      </c>
      <c r="B227" s="3"/>
      <c r="C227" s="96" t="s">
        <v>2</v>
      </c>
      <c r="D227" s="96"/>
      <c r="E227" s="96"/>
      <c r="F227" s="97"/>
      <c r="G227" s="7">
        <v>3400</v>
      </c>
      <c r="H227" s="7">
        <v>3400</v>
      </c>
      <c r="I227" s="7">
        <v>3400</v>
      </c>
      <c r="J227" s="7">
        <v>3400</v>
      </c>
    </row>
    <row r="228" spans="1:10" ht="15">
      <c r="A228" s="4">
        <v>637</v>
      </c>
      <c r="B228" s="5" t="s">
        <v>18</v>
      </c>
      <c r="C228" s="96" t="s">
        <v>31</v>
      </c>
      <c r="D228" s="96"/>
      <c r="E228" s="96"/>
      <c r="F228" s="97"/>
      <c r="G228" s="24"/>
      <c r="H228" s="24"/>
      <c r="I228" s="1"/>
      <c r="J228" s="24"/>
    </row>
    <row r="231" spans="1:10" ht="15">
      <c r="A231" s="101" t="s">
        <v>83</v>
      </c>
      <c r="B231" s="102"/>
      <c r="C231" s="102"/>
      <c r="D231" s="102"/>
      <c r="E231" s="102"/>
      <c r="F231" s="103"/>
      <c r="G231" s="10">
        <f>SUM(G232)</f>
        <v>400</v>
      </c>
      <c r="H231" s="10">
        <f>SUM(H232)</f>
        <v>400</v>
      </c>
      <c r="I231" s="11"/>
      <c r="J231" s="10">
        <v>400</v>
      </c>
    </row>
    <row r="232" spans="1:10" ht="15">
      <c r="A232" s="4">
        <v>633</v>
      </c>
      <c r="B232" s="5" t="s">
        <v>16</v>
      </c>
      <c r="C232" s="96" t="s">
        <v>19</v>
      </c>
      <c r="D232" s="96"/>
      <c r="E232" s="96"/>
      <c r="F232" s="97"/>
      <c r="G232" s="7">
        <v>400</v>
      </c>
      <c r="H232" s="7">
        <v>400</v>
      </c>
      <c r="I232" s="7">
        <v>400</v>
      </c>
      <c r="J232" s="7">
        <v>400</v>
      </c>
    </row>
    <row r="233" spans="1:10" ht="15">
      <c r="A233" s="40"/>
      <c r="B233" s="41"/>
      <c r="C233" s="40"/>
      <c r="D233" s="40"/>
      <c r="E233" s="40"/>
      <c r="F233" s="40"/>
      <c r="G233" s="42"/>
      <c r="H233" s="42"/>
      <c r="I233" s="43"/>
      <c r="J233" s="42"/>
    </row>
    <row r="234" spans="1:10" ht="15">
      <c r="A234" s="102" t="s">
        <v>224</v>
      </c>
      <c r="B234" s="102"/>
      <c r="C234" s="102"/>
      <c r="D234" s="102"/>
      <c r="E234" s="102"/>
      <c r="F234" s="103"/>
      <c r="G234" s="83">
        <f>SUM(G235:G239)</f>
        <v>3480</v>
      </c>
      <c r="H234" s="83">
        <f>SUM(H235:H239)</f>
        <v>3480</v>
      </c>
      <c r="I234" s="83">
        <f>SUM(I235:I239)</f>
        <v>3480</v>
      </c>
      <c r="J234" s="83">
        <f>SUM(J235:J239)</f>
        <v>3480</v>
      </c>
    </row>
    <row r="235" spans="1:10" ht="15">
      <c r="A235" s="79" t="s">
        <v>200</v>
      </c>
      <c r="B235" s="79"/>
      <c r="C235" s="98"/>
      <c r="D235" s="99"/>
      <c r="E235" s="99"/>
      <c r="F235" s="100"/>
      <c r="G235" s="7"/>
      <c r="H235" s="7"/>
      <c r="I235" s="7"/>
      <c r="J235" s="7"/>
    </row>
    <row r="236" spans="1:10" ht="15">
      <c r="A236" s="54">
        <v>633</v>
      </c>
      <c r="B236" s="86" t="s">
        <v>17</v>
      </c>
      <c r="C236" s="104" t="s">
        <v>225</v>
      </c>
      <c r="D236" s="104"/>
      <c r="E236" s="104"/>
      <c r="F236" s="104"/>
      <c r="G236" s="80">
        <v>410</v>
      </c>
      <c r="H236" s="80">
        <v>410</v>
      </c>
      <c r="I236" s="80">
        <v>410</v>
      </c>
      <c r="J236" s="80">
        <v>410</v>
      </c>
    </row>
    <row r="237" spans="1:11" ht="15">
      <c r="A237" s="54">
        <v>633</v>
      </c>
      <c r="B237" s="84" t="s">
        <v>16</v>
      </c>
      <c r="C237" s="93" t="s">
        <v>202</v>
      </c>
      <c r="D237" s="94"/>
      <c r="E237" s="94"/>
      <c r="F237" s="94"/>
      <c r="G237" s="80">
        <v>820</v>
      </c>
      <c r="H237" s="80">
        <v>820</v>
      </c>
      <c r="I237" s="80">
        <v>820</v>
      </c>
      <c r="J237" s="80">
        <v>820</v>
      </c>
      <c r="K237" s="81"/>
    </row>
    <row r="238" spans="1:10" ht="15">
      <c r="A238" s="54">
        <v>637</v>
      </c>
      <c r="B238" s="85" t="s">
        <v>25</v>
      </c>
      <c r="C238" s="95" t="s">
        <v>26</v>
      </c>
      <c r="D238" s="96"/>
      <c r="E238" s="96"/>
      <c r="F238" s="97"/>
      <c r="G238" s="7">
        <v>2000</v>
      </c>
      <c r="H238" s="7">
        <v>2000</v>
      </c>
      <c r="I238" s="7">
        <v>2000</v>
      </c>
      <c r="J238" s="7">
        <v>2000</v>
      </c>
    </row>
    <row r="239" spans="1:10" ht="15">
      <c r="A239" s="54">
        <v>633</v>
      </c>
      <c r="B239" s="66" t="s">
        <v>16</v>
      </c>
      <c r="C239" s="95" t="s">
        <v>203</v>
      </c>
      <c r="D239" s="96"/>
      <c r="E239" s="96"/>
      <c r="F239" s="97"/>
      <c r="G239" s="7">
        <v>250</v>
      </c>
      <c r="H239" s="7">
        <v>250</v>
      </c>
      <c r="I239" s="7">
        <v>250</v>
      </c>
      <c r="J239" s="7">
        <v>250</v>
      </c>
    </row>
    <row r="242" spans="1:10" ht="15">
      <c r="A242" s="95" t="s">
        <v>84</v>
      </c>
      <c r="B242" s="96"/>
      <c r="C242" s="96"/>
      <c r="D242" s="96"/>
      <c r="E242" s="96"/>
      <c r="F242" s="97"/>
      <c r="G242" s="7"/>
      <c r="H242" s="1"/>
      <c r="I242" s="1"/>
      <c r="J242" s="1"/>
    </row>
    <row r="244" spans="1:10" ht="15">
      <c r="A244" s="95" t="s">
        <v>85</v>
      </c>
      <c r="B244" s="96"/>
      <c r="C244" s="96"/>
      <c r="D244" s="96"/>
      <c r="E244" s="96"/>
      <c r="F244" s="97"/>
      <c r="G244" s="16"/>
      <c r="H244" s="1"/>
      <c r="I244" s="1"/>
      <c r="J244" s="1"/>
    </row>
    <row r="245" spans="1:10" ht="15">
      <c r="A245" s="95" t="s">
        <v>86</v>
      </c>
      <c r="B245" s="96"/>
      <c r="C245" s="96"/>
      <c r="D245" s="96"/>
      <c r="E245" s="96"/>
      <c r="F245" s="97"/>
      <c r="G245" s="10">
        <v>322440</v>
      </c>
      <c r="H245" s="10">
        <v>324040</v>
      </c>
      <c r="I245" s="10">
        <f>SUM(I234+I231+I225+I215+I209+I204+I200+I185+I170+I162+I157+I153+I151+I140+I132+I126+I122+I110+I103+I99+I96+I89+I77+I63+I72+I56+I4)</f>
        <v>6385</v>
      </c>
      <c r="J245" s="10">
        <f>SUM(J234+J231+J225+J215+J209+J204+J200+J185+J170+J162+J157+J153+J151+J140+J132+J126+J122+J110+J103+J99+J96+J89+J77+J63+J72+J56+J4)</f>
        <v>324040</v>
      </c>
    </row>
    <row r="246" spans="1:10" ht="15">
      <c r="A246" s="95" t="s">
        <v>87</v>
      </c>
      <c r="B246" s="96"/>
      <c r="C246" s="96"/>
      <c r="D246" s="96"/>
      <c r="E246" s="96"/>
      <c r="F246" s="97"/>
      <c r="G246" s="7">
        <v>10000</v>
      </c>
      <c r="H246" s="7">
        <v>10000</v>
      </c>
      <c r="I246" s="7">
        <v>10000</v>
      </c>
      <c r="J246" s="7">
        <v>10000</v>
      </c>
    </row>
    <row r="247" spans="1:10" ht="15">
      <c r="A247" s="95" t="s">
        <v>88</v>
      </c>
      <c r="B247" s="96"/>
      <c r="C247" s="96"/>
      <c r="D247" s="96"/>
      <c r="E247" s="96"/>
      <c r="F247" s="97"/>
      <c r="G247" s="7"/>
      <c r="H247" s="1"/>
      <c r="I247" s="1"/>
      <c r="J247" s="1"/>
    </row>
    <row r="248" spans="1:10" ht="15">
      <c r="A248" s="135"/>
      <c r="B248" s="136"/>
      <c r="C248" s="136"/>
      <c r="D248" s="136"/>
      <c r="E248" s="136"/>
      <c r="F248" s="136"/>
      <c r="G248" s="136"/>
      <c r="H248" s="136"/>
      <c r="I248" s="136"/>
      <c r="J248" s="137"/>
    </row>
    <row r="249" spans="1:10" ht="15">
      <c r="A249" s="95" t="s">
        <v>89</v>
      </c>
      <c r="B249" s="96"/>
      <c r="C249" s="96"/>
      <c r="D249" s="96"/>
      <c r="E249" s="96"/>
      <c r="F249" s="97"/>
      <c r="G249" s="10">
        <f>SUM(G245:G246)</f>
        <v>332440</v>
      </c>
      <c r="H249" s="10">
        <f>SUM(H231+H225+H215+H204+H200+H185+H170+H162+H157+H153+H151+H140+H132+H126+H122+H103+H99+H96+H89+H77+H72+H63+H56+H4)</f>
        <v>317655</v>
      </c>
      <c r="I249" s="11"/>
      <c r="J249" s="12">
        <f>SUM(J231+J225+J215+J204+J200+J185+J170+J162+J157+J153+J151+J140+J132+J126+J122+J103+J99+J96+J89+J77+J72+J63+J56+J4)</f>
        <v>317655</v>
      </c>
    </row>
    <row r="250" spans="1:10" ht="15">
      <c r="A250" s="40"/>
      <c r="B250" s="40"/>
      <c r="C250" s="40"/>
      <c r="D250" s="40"/>
      <c r="E250" s="40"/>
      <c r="F250" s="40"/>
      <c r="G250" s="87"/>
      <c r="H250" s="87"/>
      <c r="I250" s="88"/>
      <c r="J250" s="89"/>
    </row>
    <row r="251" spans="1:10" ht="15">
      <c r="A251" s="40"/>
      <c r="B251" s="40"/>
      <c r="C251" s="40"/>
      <c r="D251" s="40"/>
      <c r="E251" s="40"/>
      <c r="F251" s="40"/>
      <c r="G251" s="87"/>
      <c r="H251" s="87"/>
      <c r="I251" s="88"/>
      <c r="J251" s="89"/>
    </row>
    <row r="252" spans="1:10" ht="15">
      <c r="A252" s="40"/>
      <c r="B252" s="40"/>
      <c r="C252" s="40"/>
      <c r="D252" s="40"/>
      <c r="E252" s="40"/>
      <c r="F252" s="40"/>
      <c r="G252" s="87"/>
      <c r="H252" s="87"/>
      <c r="I252" s="88"/>
      <c r="J252" s="89"/>
    </row>
    <row r="253" spans="1:10" ht="15">
      <c r="A253" s="40"/>
      <c r="B253" s="40"/>
      <c r="C253" s="40"/>
      <c r="D253" s="40"/>
      <c r="E253" s="40"/>
      <c r="F253" s="40"/>
      <c r="G253" s="87"/>
      <c r="H253" s="87"/>
      <c r="I253" s="88"/>
      <c r="J253" s="89"/>
    </row>
    <row r="254" spans="1:10" ht="15">
      <c r="A254" s="40"/>
      <c r="B254" s="40"/>
      <c r="C254" s="40"/>
      <c r="D254" s="40"/>
      <c r="E254" s="40"/>
      <c r="F254" s="40"/>
      <c r="G254" s="87"/>
      <c r="H254" s="87"/>
      <c r="I254" s="88"/>
      <c r="J254" s="89"/>
    </row>
    <row r="255" spans="1:10" ht="15">
      <c r="A255" s="40"/>
      <c r="B255" s="40"/>
      <c r="C255" s="40"/>
      <c r="D255" s="40"/>
      <c r="E255" s="40"/>
      <c r="F255" s="40"/>
      <c r="G255" s="87"/>
      <c r="H255" s="87"/>
      <c r="I255" s="88"/>
      <c r="J255" s="89"/>
    </row>
    <row r="256" spans="1:10" ht="15">
      <c r="A256" s="40"/>
      <c r="B256" s="40"/>
      <c r="C256" s="40"/>
      <c r="D256" s="40"/>
      <c r="E256" s="40"/>
      <c r="F256" s="40"/>
      <c r="G256" s="87"/>
      <c r="H256" s="87"/>
      <c r="I256" s="88"/>
      <c r="J256" s="89"/>
    </row>
    <row r="257" spans="1:10" ht="15">
      <c r="A257" s="40"/>
      <c r="B257" s="40"/>
      <c r="C257" s="40"/>
      <c r="D257" s="40"/>
      <c r="E257" s="40"/>
      <c r="F257" s="40"/>
      <c r="G257" s="87"/>
      <c r="H257" s="87"/>
      <c r="I257" s="88"/>
      <c r="J257" s="89"/>
    </row>
    <row r="258" spans="1:10" ht="15">
      <c r="A258" s="40"/>
      <c r="B258" s="40"/>
      <c r="C258" s="40"/>
      <c r="D258" s="40"/>
      <c r="E258" s="40"/>
      <c r="F258" s="40"/>
      <c r="G258" s="87"/>
      <c r="H258" s="87"/>
      <c r="I258" s="88"/>
      <c r="J258" s="89"/>
    </row>
    <row r="259" spans="1:10" ht="15">
      <c r="A259" s="40"/>
      <c r="B259" s="40"/>
      <c r="C259" s="40"/>
      <c r="D259" s="40"/>
      <c r="E259" s="40"/>
      <c r="F259" s="40"/>
      <c r="G259" s="87"/>
      <c r="H259" s="87"/>
      <c r="I259" s="88"/>
      <c r="J259" s="89"/>
    </row>
    <row r="260" spans="1:10" ht="15">
      <c r="A260" s="40"/>
      <c r="B260" s="40"/>
      <c r="C260" s="40"/>
      <c r="D260" s="40"/>
      <c r="E260" s="40"/>
      <c r="F260" s="40"/>
      <c r="G260" s="87"/>
      <c r="H260" s="87"/>
      <c r="I260" s="88"/>
      <c r="J260" s="89"/>
    </row>
    <row r="261" spans="1:10" ht="15">
      <c r="A261" s="40"/>
      <c r="B261" s="40"/>
      <c r="C261" s="40"/>
      <c r="D261" s="40"/>
      <c r="E261" s="40"/>
      <c r="F261" s="40"/>
      <c r="G261" s="87"/>
      <c r="H261" s="87"/>
      <c r="I261" s="88"/>
      <c r="J261" s="89"/>
    </row>
    <row r="262" spans="1:10" ht="15">
      <c r="A262" s="40"/>
      <c r="B262" s="40"/>
      <c r="C262" s="40"/>
      <c r="D262" s="40"/>
      <c r="E262" s="40"/>
      <c r="F262" s="40"/>
      <c r="G262" s="87"/>
      <c r="H262" s="87"/>
      <c r="I262" s="88"/>
      <c r="J262" s="89"/>
    </row>
    <row r="263" spans="1:10" ht="15">
      <c r="A263" s="40"/>
      <c r="B263" s="40"/>
      <c r="C263" s="40"/>
      <c r="D263" s="40"/>
      <c r="E263" s="40"/>
      <c r="F263" s="40"/>
      <c r="G263" s="87"/>
      <c r="H263" s="87"/>
      <c r="I263" s="88"/>
      <c r="J263" s="89"/>
    </row>
    <row r="264" spans="1:10" ht="15">
      <c r="A264" s="40"/>
      <c r="B264" s="40"/>
      <c r="C264" s="40"/>
      <c r="D264" s="40"/>
      <c r="E264" s="40"/>
      <c r="F264" s="40"/>
      <c r="G264" s="87"/>
      <c r="H264" s="87"/>
      <c r="I264" s="88"/>
      <c r="J264" s="89"/>
    </row>
    <row r="265" spans="1:10" ht="15">
      <c r="A265" s="40"/>
      <c r="B265" s="40"/>
      <c r="C265" s="40"/>
      <c r="D265" s="40"/>
      <c r="E265" s="40"/>
      <c r="F265" s="40"/>
      <c r="G265" s="87"/>
      <c r="H265" s="87"/>
      <c r="I265" s="88"/>
      <c r="J265" s="89"/>
    </row>
    <row r="266" spans="1:10" ht="15">
      <c r="A266" s="40"/>
      <c r="B266" s="40"/>
      <c r="C266" s="40"/>
      <c r="D266" s="40"/>
      <c r="E266" s="40"/>
      <c r="F266" s="40"/>
      <c r="G266" s="87"/>
      <c r="H266" s="87"/>
      <c r="I266" s="88"/>
      <c r="J266" s="89"/>
    </row>
    <row r="267" spans="1:10" ht="15">
      <c r="A267" s="40"/>
      <c r="B267" s="40"/>
      <c r="C267" s="40"/>
      <c r="D267" s="40"/>
      <c r="E267" s="40"/>
      <c r="F267" s="40"/>
      <c r="G267" s="87"/>
      <c r="H267" s="87"/>
      <c r="I267" s="88"/>
      <c r="J267" s="89"/>
    </row>
    <row r="268" spans="1:10" ht="15">
      <c r="A268" s="40"/>
      <c r="B268" s="40"/>
      <c r="C268" s="40"/>
      <c r="D268" s="40"/>
      <c r="E268" s="40"/>
      <c r="F268" s="40"/>
      <c r="G268" s="87"/>
      <c r="H268" s="87"/>
      <c r="I268" s="88"/>
      <c r="J268" s="89"/>
    </row>
    <row r="273" spans="1:10" ht="15.75">
      <c r="A273" s="115" t="s">
        <v>184</v>
      </c>
      <c r="B273" s="116"/>
      <c r="C273" s="116"/>
      <c r="D273" s="116"/>
      <c r="E273" s="116"/>
      <c r="F273" s="116"/>
      <c r="G273" s="116"/>
      <c r="H273" s="116"/>
      <c r="I273" s="116"/>
      <c r="J273" s="117"/>
    </row>
    <row r="274" spans="1:10" ht="15">
      <c r="A274" s="98"/>
      <c r="B274" s="99"/>
      <c r="C274" s="99"/>
      <c r="D274" s="99"/>
      <c r="E274" s="99"/>
      <c r="F274" s="99"/>
      <c r="G274" s="99"/>
      <c r="H274" s="99"/>
      <c r="I274" s="99"/>
      <c r="J274" s="100"/>
    </row>
    <row r="275" spans="1:10" ht="15">
      <c r="A275" s="118"/>
      <c r="B275" s="107"/>
      <c r="C275" s="107"/>
      <c r="D275" s="107"/>
      <c r="E275" s="107"/>
      <c r="F275" s="108"/>
      <c r="G275" s="10">
        <v>2015</v>
      </c>
      <c r="H275" s="10">
        <v>2016</v>
      </c>
      <c r="I275" s="39"/>
      <c r="J275" s="10">
        <v>2017</v>
      </c>
    </row>
    <row r="276" spans="1:10" ht="15">
      <c r="A276" s="26">
        <v>111</v>
      </c>
      <c r="B276" s="26" t="s">
        <v>111</v>
      </c>
      <c r="C276" s="95" t="s">
        <v>128</v>
      </c>
      <c r="D276" s="96"/>
      <c r="E276" s="96"/>
      <c r="F276" s="97"/>
      <c r="G276" s="7">
        <v>221000</v>
      </c>
      <c r="H276" s="7">
        <v>221000</v>
      </c>
      <c r="I276" s="6"/>
      <c r="J276" s="7">
        <v>221000</v>
      </c>
    </row>
    <row r="277" spans="1:10" ht="15">
      <c r="A277" s="2">
        <v>121</v>
      </c>
      <c r="B277" s="3" t="s">
        <v>115</v>
      </c>
      <c r="C277" s="95" t="s">
        <v>104</v>
      </c>
      <c r="D277" s="96"/>
      <c r="E277" s="96"/>
      <c r="F277" s="97"/>
      <c r="G277" s="7">
        <v>12000</v>
      </c>
      <c r="H277" s="7">
        <v>12000</v>
      </c>
      <c r="I277" s="6"/>
      <c r="J277" s="7">
        <v>12000</v>
      </c>
    </row>
    <row r="278" spans="1:10" ht="15">
      <c r="A278" s="2">
        <v>133</v>
      </c>
      <c r="B278" s="3" t="s">
        <v>115</v>
      </c>
      <c r="C278" s="95" t="s">
        <v>91</v>
      </c>
      <c r="D278" s="96"/>
      <c r="E278" s="96"/>
      <c r="F278" s="97"/>
      <c r="G278" s="27">
        <v>950</v>
      </c>
      <c r="H278" s="27">
        <v>950</v>
      </c>
      <c r="I278" s="6"/>
      <c r="J278" s="27">
        <v>950</v>
      </c>
    </row>
    <row r="279" spans="1:10" ht="15">
      <c r="A279" s="2">
        <v>133</v>
      </c>
      <c r="B279" s="3" t="s">
        <v>114</v>
      </c>
      <c r="C279" s="95" t="s">
        <v>90</v>
      </c>
      <c r="D279" s="96"/>
      <c r="E279" s="96"/>
      <c r="F279" s="97"/>
      <c r="G279" s="7">
        <v>200</v>
      </c>
      <c r="H279" s="7">
        <v>200</v>
      </c>
      <c r="I279" s="6"/>
      <c r="J279" s="7">
        <v>200</v>
      </c>
    </row>
    <row r="280" spans="1:10" ht="15">
      <c r="A280" s="2">
        <v>133</v>
      </c>
      <c r="B280" s="3" t="s">
        <v>113</v>
      </c>
      <c r="C280" s="95" t="s">
        <v>105</v>
      </c>
      <c r="D280" s="96"/>
      <c r="E280" s="96"/>
      <c r="F280" s="97"/>
      <c r="G280" s="7">
        <v>12500</v>
      </c>
      <c r="H280" s="7">
        <v>12500</v>
      </c>
      <c r="I280" s="6"/>
      <c r="J280" s="7">
        <v>12500</v>
      </c>
    </row>
    <row r="281" spans="1:10" ht="15">
      <c r="A281" s="2">
        <v>139</v>
      </c>
      <c r="B281" s="3" t="s">
        <v>112</v>
      </c>
      <c r="C281" s="95" t="s">
        <v>106</v>
      </c>
      <c r="D281" s="96"/>
      <c r="E281" s="96"/>
      <c r="F281" s="97"/>
      <c r="G281" s="7">
        <v>800</v>
      </c>
      <c r="H281" s="7">
        <v>800</v>
      </c>
      <c r="I281" s="6"/>
      <c r="J281" s="7">
        <v>800</v>
      </c>
    </row>
    <row r="282" spans="1:10" ht="15">
      <c r="A282" s="2"/>
      <c r="B282" s="3"/>
      <c r="C282" s="118"/>
      <c r="D282" s="107"/>
      <c r="E282" s="107"/>
      <c r="F282" s="108"/>
      <c r="G282" s="7"/>
      <c r="H282" s="7"/>
      <c r="I282" s="6"/>
      <c r="J282" s="7"/>
    </row>
    <row r="283" spans="1:10" ht="15">
      <c r="A283" s="28">
        <v>212</v>
      </c>
      <c r="B283" s="29" t="s">
        <v>111</v>
      </c>
      <c r="C283" s="95" t="s">
        <v>93</v>
      </c>
      <c r="D283" s="96"/>
      <c r="E283" s="96"/>
      <c r="F283" s="97"/>
      <c r="G283" s="7">
        <v>400</v>
      </c>
      <c r="H283" s="7">
        <v>400</v>
      </c>
      <c r="I283" s="6"/>
      <c r="J283" s="7">
        <v>400</v>
      </c>
    </row>
    <row r="284" spans="1:10" ht="15">
      <c r="A284" s="2">
        <v>242</v>
      </c>
      <c r="B284" s="3"/>
      <c r="C284" s="95" t="s">
        <v>185</v>
      </c>
      <c r="D284" s="96"/>
      <c r="E284" s="96"/>
      <c r="F284" s="97"/>
      <c r="G284" s="7">
        <v>10</v>
      </c>
      <c r="H284" s="7">
        <v>10</v>
      </c>
      <c r="I284" s="6"/>
      <c r="J284" s="7">
        <v>10</v>
      </c>
    </row>
    <row r="285" spans="1:10" ht="15">
      <c r="A285" s="2">
        <v>221</v>
      </c>
      <c r="B285" s="3" t="s">
        <v>110</v>
      </c>
      <c r="C285" s="95" t="s">
        <v>92</v>
      </c>
      <c r="D285" s="96"/>
      <c r="E285" s="96"/>
      <c r="F285" s="97"/>
      <c r="G285" s="7">
        <v>1000</v>
      </c>
      <c r="H285" s="7">
        <v>1000</v>
      </c>
      <c r="I285" s="6"/>
      <c r="J285" s="7">
        <v>1000</v>
      </c>
    </row>
    <row r="286" spans="1:10" ht="15">
      <c r="A286" s="2">
        <v>221</v>
      </c>
      <c r="B286" s="3" t="s">
        <v>109</v>
      </c>
      <c r="C286" s="95" t="s">
        <v>107</v>
      </c>
      <c r="D286" s="96"/>
      <c r="E286" s="96"/>
      <c r="F286" s="97"/>
      <c r="G286" s="7"/>
      <c r="H286" s="7"/>
      <c r="I286" s="6"/>
      <c r="J286" s="7"/>
    </row>
    <row r="287" spans="1:10" ht="15">
      <c r="A287" s="2">
        <v>221</v>
      </c>
      <c r="B287" s="3" t="s">
        <v>116</v>
      </c>
      <c r="C287" s="95" t="s">
        <v>108</v>
      </c>
      <c r="D287" s="96"/>
      <c r="E287" s="96"/>
      <c r="F287" s="97"/>
      <c r="G287" s="7">
        <v>50</v>
      </c>
      <c r="H287" s="7">
        <v>50</v>
      </c>
      <c r="I287" s="6"/>
      <c r="J287" s="7">
        <v>50</v>
      </c>
    </row>
    <row r="288" spans="1:18" ht="15">
      <c r="A288" s="91">
        <v>223</v>
      </c>
      <c r="B288" s="92" t="s">
        <v>7</v>
      </c>
      <c r="C288" s="114" t="s">
        <v>186</v>
      </c>
      <c r="D288" s="109"/>
      <c r="E288" s="109"/>
      <c r="F288" s="110"/>
      <c r="G288" s="7">
        <v>1500</v>
      </c>
      <c r="H288" s="7">
        <v>1500</v>
      </c>
      <c r="I288" s="6"/>
      <c r="J288" s="7">
        <v>1500</v>
      </c>
      <c r="R288" s="46"/>
    </row>
    <row r="289" spans="1:10" ht="15">
      <c r="A289" s="91">
        <v>222</v>
      </c>
      <c r="B289" s="91" t="s">
        <v>111</v>
      </c>
      <c r="C289" s="95" t="s">
        <v>117</v>
      </c>
      <c r="D289" s="96"/>
      <c r="E289" s="96"/>
      <c r="F289" s="97"/>
      <c r="G289" s="7">
        <v>0</v>
      </c>
      <c r="H289" s="7">
        <v>0</v>
      </c>
      <c r="I289" s="6"/>
      <c r="J289" s="7">
        <v>0</v>
      </c>
    </row>
    <row r="290" spans="1:10" ht="15">
      <c r="A290" s="91">
        <v>223</v>
      </c>
      <c r="B290" s="91" t="s">
        <v>115</v>
      </c>
      <c r="C290" s="95" t="s">
        <v>95</v>
      </c>
      <c r="D290" s="96"/>
      <c r="E290" s="96"/>
      <c r="F290" s="97"/>
      <c r="G290" s="7">
        <v>1800</v>
      </c>
      <c r="H290" s="7">
        <v>1800</v>
      </c>
      <c r="I290" s="6"/>
      <c r="J290" s="7">
        <v>1800</v>
      </c>
    </row>
    <row r="291" spans="1:10" ht="15">
      <c r="A291" s="2">
        <v>223</v>
      </c>
      <c r="B291" s="3" t="s">
        <v>118</v>
      </c>
      <c r="C291" s="95" t="s">
        <v>119</v>
      </c>
      <c r="D291" s="96"/>
      <c r="E291" s="96"/>
      <c r="F291" s="97"/>
      <c r="G291" s="7">
        <v>250</v>
      </c>
      <c r="H291" s="7">
        <v>250</v>
      </c>
      <c r="I291" s="6"/>
      <c r="J291" s="7">
        <v>250</v>
      </c>
    </row>
    <row r="292" spans="1:10" ht="15">
      <c r="A292" s="2">
        <v>223</v>
      </c>
      <c r="B292" s="3" t="s">
        <v>121</v>
      </c>
      <c r="C292" s="95" t="s">
        <v>120</v>
      </c>
      <c r="D292" s="96"/>
      <c r="E292" s="96"/>
      <c r="F292" s="97"/>
      <c r="G292" s="7">
        <v>50</v>
      </c>
      <c r="H292" s="7">
        <v>50</v>
      </c>
      <c r="I292" s="6"/>
      <c r="J292" s="7">
        <v>50</v>
      </c>
    </row>
    <row r="293" spans="1:10" ht="15">
      <c r="A293" s="2">
        <v>223</v>
      </c>
      <c r="B293" s="3" t="s">
        <v>123</v>
      </c>
      <c r="C293" s="95" t="s">
        <v>122</v>
      </c>
      <c r="D293" s="96"/>
      <c r="E293" s="96"/>
      <c r="F293" s="97"/>
      <c r="G293" s="7">
        <v>700</v>
      </c>
      <c r="H293" s="7">
        <v>700</v>
      </c>
      <c r="I293" s="6"/>
      <c r="J293" s="7">
        <v>700</v>
      </c>
    </row>
    <row r="294" spans="1:10" ht="15">
      <c r="A294" s="30">
        <v>223</v>
      </c>
      <c r="B294" s="31" t="s">
        <v>125</v>
      </c>
      <c r="C294" s="95" t="s">
        <v>124</v>
      </c>
      <c r="D294" s="96"/>
      <c r="E294" s="96"/>
      <c r="F294" s="97"/>
      <c r="G294" s="7">
        <v>50</v>
      </c>
      <c r="H294" s="7">
        <v>50</v>
      </c>
      <c r="I294" s="6"/>
      <c r="J294" s="7">
        <v>50</v>
      </c>
    </row>
    <row r="295" spans="1:10" ht="15" customHeight="1">
      <c r="A295" s="139" t="s">
        <v>193</v>
      </c>
      <c r="B295" s="139"/>
      <c r="C295" s="139"/>
      <c r="D295" s="139"/>
      <c r="E295" s="139"/>
      <c r="F295" s="139"/>
      <c r="G295" s="7">
        <v>1100</v>
      </c>
      <c r="H295" s="7">
        <v>1100</v>
      </c>
      <c r="I295" s="7">
        <v>1800</v>
      </c>
      <c r="J295" s="7">
        <v>1100</v>
      </c>
    </row>
    <row r="296" spans="1:10" ht="15">
      <c r="A296" s="2">
        <v>312</v>
      </c>
      <c r="B296" s="3" t="s">
        <v>115</v>
      </c>
      <c r="C296" s="95" t="s">
        <v>126</v>
      </c>
      <c r="D296" s="96"/>
      <c r="E296" s="96"/>
      <c r="F296" s="97"/>
      <c r="G296" s="7">
        <v>1800</v>
      </c>
      <c r="H296" s="7">
        <v>1800</v>
      </c>
      <c r="I296" s="6"/>
      <c r="J296" s="7">
        <v>1800</v>
      </c>
    </row>
    <row r="297" spans="1:10" ht="15">
      <c r="A297" s="2">
        <v>312</v>
      </c>
      <c r="B297" s="3" t="s">
        <v>115</v>
      </c>
      <c r="C297" s="95" t="s">
        <v>127</v>
      </c>
      <c r="D297" s="96"/>
      <c r="E297" s="96"/>
      <c r="F297" s="97"/>
      <c r="G297" s="7">
        <v>350</v>
      </c>
      <c r="H297" s="7">
        <v>350</v>
      </c>
      <c r="I297" s="6"/>
      <c r="J297" s="7">
        <v>350</v>
      </c>
    </row>
    <row r="298" spans="1:10" ht="15">
      <c r="A298" s="2">
        <v>312</v>
      </c>
      <c r="B298" s="3" t="s">
        <v>115</v>
      </c>
      <c r="C298" s="95" t="s">
        <v>129</v>
      </c>
      <c r="D298" s="96"/>
      <c r="E298" s="96"/>
      <c r="F298" s="97"/>
      <c r="G298" s="7">
        <v>1000</v>
      </c>
      <c r="H298" s="7">
        <v>1000</v>
      </c>
      <c r="I298" s="6"/>
      <c r="J298" s="7">
        <v>1000</v>
      </c>
    </row>
    <row r="299" spans="1:10" ht="15">
      <c r="A299" s="2">
        <v>312</v>
      </c>
      <c r="B299" s="3" t="s">
        <v>123</v>
      </c>
      <c r="C299" s="95" t="s">
        <v>94</v>
      </c>
      <c r="D299" s="96"/>
      <c r="E299" s="96"/>
      <c r="F299" s="97"/>
      <c r="G299" s="7">
        <v>59000</v>
      </c>
      <c r="H299" s="7">
        <v>59000</v>
      </c>
      <c r="I299" s="6"/>
      <c r="J299" s="7">
        <v>59000</v>
      </c>
    </row>
    <row r="300" spans="1:10" ht="15">
      <c r="A300" s="2">
        <v>312</v>
      </c>
      <c r="B300" s="3" t="s">
        <v>125</v>
      </c>
      <c r="C300" s="95" t="s">
        <v>131</v>
      </c>
      <c r="D300" s="96"/>
      <c r="E300" s="96"/>
      <c r="F300" s="97"/>
      <c r="G300" s="7">
        <v>50</v>
      </c>
      <c r="H300" s="7">
        <v>50</v>
      </c>
      <c r="I300" s="6"/>
      <c r="J300" s="7">
        <v>50</v>
      </c>
    </row>
    <row r="301" spans="1:10" ht="15">
      <c r="A301" s="2">
        <v>312</v>
      </c>
      <c r="B301" s="3" t="s">
        <v>130</v>
      </c>
      <c r="C301" s="95" t="s">
        <v>132</v>
      </c>
      <c r="D301" s="96"/>
      <c r="E301" s="96"/>
      <c r="F301" s="97"/>
      <c r="G301" s="7">
        <v>100</v>
      </c>
      <c r="H301" s="7">
        <v>100</v>
      </c>
      <c r="I301" s="6"/>
      <c r="J301" s="7">
        <v>100</v>
      </c>
    </row>
    <row r="302" spans="1:10" ht="15">
      <c r="A302" s="138" t="s">
        <v>187</v>
      </c>
      <c r="B302" s="96"/>
      <c r="C302" s="96"/>
      <c r="D302" s="96"/>
      <c r="E302" s="96"/>
      <c r="F302" s="97"/>
      <c r="G302" s="7">
        <v>410</v>
      </c>
      <c r="H302" s="7">
        <v>410</v>
      </c>
      <c r="I302" s="6"/>
      <c r="J302" s="7">
        <v>410</v>
      </c>
    </row>
    <row r="303" spans="1:10" ht="15">
      <c r="A303" s="138" t="s">
        <v>188</v>
      </c>
      <c r="B303" s="96"/>
      <c r="C303" s="96"/>
      <c r="D303" s="96"/>
      <c r="E303" s="96"/>
      <c r="F303" s="97"/>
      <c r="G303" s="7">
        <v>1400</v>
      </c>
      <c r="H303" s="7">
        <v>1400</v>
      </c>
      <c r="I303" s="6"/>
      <c r="J303" s="7">
        <v>1400</v>
      </c>
    </row>
    <row r="304" spans="1:10" ht="15">
      <c r="A304" s="45">
        <v>312</v>
      </c>
      <c r="B304" s="8" t="s">
        <v>130</v>
      </c>
      <c r="C304" s="8" t="s">
        <v>189</v>
      </c>
      <c r="D304" s="8"/>
      <c r="E304" s="8"/>
      <c r="F304" s="9"/>
      <c r="G304" s="7">
        <v>820</v>
      </c>
      <c r="H304" s="7">
        <v>820</v>
      </c>
      <c r="I304" s="6"/>
      <c r="J304" s="7">
        <v>820</v>
      </c>
    </row>
    <row r="305" spans="1:10" ht="15">
      <c r="A305" s="45">
        <v>312</v>
      </c>
      <c r="B305" s="8" t="s">
        <v>121</v>
      </c>
      <c r="C305" s="8" t="s">
        <v>190</v>
      </c>
      <c r="D305" s="8"/>
      <c r="E305" s="8"/>
      <c r="F305" s="9"/>
      <c r="G305" s="7">
        <v>2000</v>
      </c>
      <c r="H305" s="7">
        <v>2000</v>
      </c>
      <c r="I305" s="6"/>
      <c r="J305" s="7">
        <v>2000</v>
      </c>
    </row>
    <row r="306" spans="1:10" ht="15">
      <c r="A306" s="45">
        <v>312</v>
      </c>
      <c r="B306" s="8" t="s">
        <v>121</v>
      </c>
      <c r="C306" s="8" t="s">
        <v>191</v>
      </c>
      <c r="D306" s="8"/>
      <c r="E306" s="8"/>
      <c r="F306" s="9"/>
      <c r="G306" s="7">
        <v>250</v>
      </c>
      <c r="H306" s="7">
        <v>250</v>
      </c>
      <c r="I306" s="6"/>
      <c r="J306" s="7">
        <v>250</v>
      </c>
    </row>
    <row r="307" spans="1:10" ht="15">
      <c r="A307" s="76">
        <v>312</v>
      </c>
      <c r="B307" s="86" t="s">
        <v>5</v>
      </c>
      <c r="C307" s="8" t="s">
        <v>192</v>
      </c>
      <c r="D307" s="8"/>
      <c r="E307" s="8"/>
      <c r="F307" s="9"/>
      <c r="G307" s="7">
        <v>900</v>
      </c>
      <c r="H307" s="7">
        <v>900</v>
      </c>
      <c r="I307" s="6"/>
      <c r="J307" s="7">
        <v>900</v>
      </c>
    </row>
    <row r="308" spans="1:10" ht="15">
      <c r="A308" s="95"/>
      <c r="B308" s="96"/>
      <c r="C308" s="96"/>
      <c r="D308" s="96"/>
      <c r="E308" s="96"/>
      <c r="F308" s="97"/>
      <c r="G308" s="7"/>
      <c r="H308" s="7"/>
      <c r="I308" s="6"/>
      <c r="J308" s="7"/>
    </row>
    <row r="309" spans="1:10" ht="15">
      <c r="A309" s="95" t="s">
        <v>96</v>
      </c>
      <c r="B309" s="96"/>
      <c r="C309" s="96"/>
      <c r="D309" s="96"/>
      <c r="E309" s="96"/>
      <c r="F309" s="97"/>
      <c r="G309" s="10">
        <f>SUM(G276:G308)</f>
        <v>322440</v>
      </c>
      <c r="H309" s="10">
        <f>SUM(H276:H308)</f>
        <v>322440</v>
      </c>
      <c r="I309" s="39"/>
      <c r="J309" s="10">
        <f>SUM(J276:J308)</f>
        <v>322440</v>
      </c>
    </row>
    <row r="310" spans="1:10" ht="15">
      <c r="A310" s="95"/>
      <c r="B310" s="96"/>
      <c r="C310" s="96"/>
      <c r="D310" s="96"/>
      <c r="E310" s="96"/>
      <c r="F310" s="97"/>
      <c r="G310" s="7"/>
      <c r="H310" s="7"/>
      <c r="I310" s="6"/>
      <c r="J310" s="7"/>
    </row>
    <row r="311" spans="1:10" ht="15">
      <c r="A311" s="95" t="s">
        <v>97</v>
      </c>
      <c r="B311" s="96"/>
      <c r="C311" s="96"/>
      <c r="D311" s="96"/>
      <c r="E311" s="96"/>
      <c r="F311" s="97"/>
      <c r="G311" s="7"/>
      <c r="H311" s="7"/>
      <c r="I311" s="6"/>
      <c r="J311" s="7"/>
    </row>
    <row r="312" spans="1:10" ht="15">
      <c r="A312" s="95" t="s">
        <v>98</v>
      </c>
      <c r="B312" s="96"/>
      <c r="C312" s="96"/>
      <c r="D312" s="96"/>
      <c r="E312" s="96"/>
      <c r="F312" s="97"/>
      <c r="G312" s="7">
        <v>10000</v>
      </c>
      <c r="H312" s="7">
        <v>10000</v>
      </c>
      <c r="I312" s="6"/>
      <c r="J312" s="7">
        <v>10000</v>
      </c>
    </row>
    <row r="313" spans="1:10" ht="15">
      <c r="A313" s="95" t="s">
        <v>99</v>
      </c>
      <c r="B313" s="96"/>
      <c r="C313" s="96"/>
      <c r="D313" s="96"/>
      <c r="E313" s="96"/>
      <c r="F313" s="97"/>
      <c r="G313" s="7">
        <v>33360</v>
      </c>
      <c r="H313" s="7">
        <v>33360</v>
      </c>
      <c r="I313" s="6"/>
      <c r="J313" s="7">
        <v>33360</v>
      </c>
    </row>
    <row r="314" spans="1:10" ht="15">
      <c r="A314" s="95"/>
      <c r="B314" s="96"/>
      <c r="C314" s="96"/>
      <c r="D314" s="96"/>
      <c r="E314" s="96"/>
      <c r="F314" s="97"/>
      <c r="G314" s="7"/>
      <c r="H314" s="7"/>
      <c r="I314" s="6"/>
      <c r="J314" s="7"/>
    </row>
    <row r="315" spans="1:10" ht="15">
      <c r="A315" s="95"/>
      <c r="B315" s="96"/>
      <c r="C315" s="96"/>
      <c r="D315" s="96"/>
      <c r="E315" s="96"/>
      <c r="F315" s="97"/>
      <c r="G315" s="7"/>
      <c r="H315" s="7"/>
      <c r="I315" s="6"/>
      <c r="J315" s="7"/>
    </row>
    <row r="316" spans="1:10" ht="15">
      <c r="A316" s="95"/>
      <c r="B316" s="96"/>
      <c r="C316" s="96"/>
      <c r="D316" s="96"/>
      <c r="E316" s="96"/>
      <c r="F316" s="97"/>
      <c r="G316" s="7"/>
      <c r="H316" s="7"/>
      <c r="I316" s="6"/>
      <c r="J316" s="7"/>
    </row>
    <row r="317" spans="1:10" ht="15">
      <c r="A317" s="95" t="s">
        <v>100</v>
      </c>
      <c r="B317" s="96"/>
      <c r="C317" s="96"/>
      <c r="D317" s="96"/>
      <c r="E317" s="96"/>
      <c r="F317" s="97"/>
      <c r="G317" s="90">
        <v>332440</v>
      </c>
      <c r="H317" s="90">
        <v>332440</v>
      </c>
      <c r="I317" s="39"/>
      <c r="J317" s="90">
        <v>332440</v>
      </c>
    </row>
    <row r="318" spans="1:10" ht="15">
      <c r="A318" s="95"/>
      <c r="B318" s="96"/>
      <c r="C318" s="96"/>
      <c r="D318" s="96"/>
      <c r="E318" s="96"/>
      <c r="F318" s="97"/>
      <c r="G318" s="7"/>
      <c r="H318" s="7"/>
      <c r="I318" s="6"/>
      <c r="J318" s="7"/>
    </row>
    <row r="320" spans="1:10" ht="15">
      <c r="A320" s="140"/>
      <c r="B320" s="140"/>
      <c r="C320" s="140"/>
      <c r="D320" s="140"/>
      <c r="E320" s="140"/>
      <c r="F320" s="140"/>
      <c r="G320" s="140"/>
      <c r="H320" s="140"/>
      <c r="I320" s="140"/>
      <c r="J320" s="140"/>
    </row>
    <row r="321" spans="1:10" ht="15">
      <c r="A321" s="141" t="s">
        <v>228</v>
      </c>
      <c r="B321" s="141"/>
      <c r="C321" s="141"/>
      <c r="D321" s="141"/>
      <c r="E321" s="141"/>
      <c r="F321" s="141"/>
      <c r="G321" s="141"/>
      <c r="H321" s="141"/>
      <c r="I321" s="141"/>
      <c r="J321" s="141"/>
    </row>
    <row r="322" spans="1:10" ht="15">
      <c r="A322" s="141" t="s">
        <v>226</v>
      </c>
      <c r="B322" s="141"/>
      <c r="C322" s="141"/>
      <c r="D322" s="141"/>
      <c r="E322" s="141"/>
      <c r="F322" s="141"/>
      <c r="G322" s="141"/>
      <c r="H322" s="141"/>
      <c r="I322" s="141"/>
      <c r="J322" s="141"/>
    </row>
    <row r="323" spans="1:10" ht="15">
      <c r="A323" s="141"/>
      <c r="B323" s="141"/>
      <c r="C323" s="141"/>
      <c r="D323" s="141"/>
      <c r="E323" s="141"/>
      <c r="F323" s="141"/>
      <c r="G323" s="141"/>
      <c r="H323" s="141"/>
      <c r="I323" s="141"/>
      <c r="J323" s="141"/>
    </row>
  </sheetData>
  <sheetProtection/>
  <mergeCells count="276">
    <mergeCell ref="C101:F101"/>
    <mergeCell ref="C102:F102"/>
    <mergeCell ref="C186:F186"/>
    <mergeCell ref="C190:F190"/>
    <mergeCell ref="C191:F191"/>
    <mergeCell ref="C192:F192"/>
    <mergeCell ref="C172:F172"/>
    <mergeCell ref="C177:F177"/>
    <mergeCell ref="C178:F178"/>
    <mergeCell ref="C188:F188"/>
    <mergeCell ref="A320:J320"/>
    <mergeCell ref="A321:J321"/>
    <mergeCell ref="A322:J322"/>
    <mergeCell ref="A323:J323"/>
    <mergeCell ref="C46:F46"/>
    <mergeCell ref="C47:F47"/>
    <mergeCell ref="A315:F315"/>
    <mergeCell ref="A308:F308"/>
    <mergeCell ref="A309:F309"/>
    <mergeCell ref="A316:F316"/>
    <mergeCell ref="C42:F42"/>
    <mergeCell ref="C43:F43"/>
    <mergeCell ref="C44:F44"/>
    <mergeCell ref="C45:F45"/>
    <mergeCell ref="C23:F23"/>
    <mergeCell ref="C24:F24"/>
    <mergeCell ref="C32:F32"/>
    <mergeCell ref="C40:F40"/>
    <mergeCell ref="C29:F29"/>
    <mergeCell ref="C33:F33"/>
    <mergeCell ref="A318:F318"/>
    <mergeCell ref="A310:F310"/>
    <mergeCell ref="A311:F311"/>
    <mergeCell ref="A312:F312"/>
    <mergeCell ref="A313:F313"/>
    <mergeCell ref="A314:F314"/>
    <mergeCell ref="A317:F317"/>
    <mergeCell ref="A302:F302"/>
    <mergeCell ref="A303:F303"/>
    <mergeCell ref="C300:F300"/>
    <mergeCell ref="C301:F301"/>
    <mergeCell ref="C278:F278"/>
    <mergeCell ref="C297:F297"/>
    <mergeCell ref="C282:F282"/>
    <mergeCell ref="C296:F296"/>
    <mergeCell ref="A295:F295"/>
    <mergeCell ref="C283:F283"/>
    <mergeCell ref="C284:F284"/>
    <mergeCell ref="C287:F287"/>
    <mergeCell ref="C286:F286"/>
    <mergeCell ref="C285:F285"/>
    <mergeCell ref="A245:F245"/>
    <mergeCell ref="C280:F280"/>
    <mergeCell ref="A249:F249"/>
    <mergeCell ref="A248:J248"/>
    <mergeCell ref="A275:F275"/>
    <mergeCell ref="A273:J273"/>
    <mergeCell ref="A274:J274"/>
    <mergeCell ref="C276:F276"/>
    <mergeCell ref="C277:F277"/>
    <mergeCell ref="C279:F279"/>
    <mergeCell ref="C222:F222"/>
    <mergeCell ref="A247:F247"/>
    <mergeCell ref="A225:F225"/>
    <mergeCell ref="C226:F226"/>
    <mergeCell ref="C227:F227"/>
    <mergeCell ref="C228:F228"/>
    <mergeCell ref="A231:F231"/>
    <mergeCell ref="C232:F232"/>
    <mergeCell ref="A242:F242"/>
    <mergeCell ref="A244:F244"/>
    <mergeCell ref="C197:F197"/>
    <mergeCell ref="C202:F202"/>
    <mergeCell ref="A204:F204"/>
    <mergeCell ref="C220:F220"/>
    <mergeCell ref="C198:F198"/>
    <mergeCell ref="A200:F200"/>
    <mergeCell ref="A246:F246"/>
    <mergeCell ref="C205:F205"/>
    <mergeCell ref="C206:F206"/>
    <mergeCell ref="C207:F207"/>
    <mergeCell ref="A215:F215"/>
    <mergeCell ref="C216:F216"/>
    <mergeCell ref="C217:F217"/>
    <mergeCell ref="C218:F218"/>
    <mergeCell ref="C221:F221"/>
    <mergeCell ref="C219:F219"/>
    <mergeCell ref="C189:F189"/>
    <mergeCell ref="C194:F194"/>
    <mergeCell ref="C193:F193"/>
    <mergeCell ref="C158:F158"/>
    <mergeCell ref="C159:F159"/>
    <mergeCell ref="C179:F179"/>
    <mergeCell ref="C180:F180"/>
    <mergeCell ref="C160:F160"/>
    <mergeCell ref="A161:J161"/>
    <mergeCell ref="C165:F165"/>
    <mergeCell ref="C187:F187"/>
    <mergeCell ref="A162:F162"/>
    <mergeCell ref="C163:F163"/>
    <mergeCell ref="C164:F164"/>
    <mergeCell ref="A170:F170"/>
    <mergeCell ref="C181:F181"/>
    <mergeCell ref="C146:F146"/>
    <mergeCell ref="C147:F147"/>
    <mergeCell ref="C166:F166"/>
    <mergeCell ref="C167:F167"/>
    <mergeCell ref="C171:F171"/>
    <mergeCell ref="C168:F168"/>
    <mergeCell ref="C154:F154"/>
    <mergeCell ref="C137:F137"/>
    <mergeCell ref="C138:F138"/>
    <mergeCell ref="C134:F134"/>
    <mergeCell ref="C173:F173"/>
    <mergeCell ref="C176:F176"/>
    <mergeCell ref="C174:F174"/>
    <mergeCell ref="A157:F157"/>
    <mergeCell ref="A155:J156"/>
    <mergeCell ref="C141:F141"/>
    <mergeCell ref="C143:F143"/>
    <mergeCell ref="A139:J139"/>
    <mergeCell ref="A140:F140"/>
    <mergeCell ref="A153:F153"/>
    <mergeCell ref="C149:F149"/>
    <mergeCell ref="A151:F151"/>
    <mergeCell ref="A150:J150"/>
    <mergeCell ref="C148:F148"/>
    <mergeCell ref="C152:F152"/>
    <mergeCell ref="C142:F142"/>
    <mergeCell ref="C144:F144"/>
    <mergeCell ref="C123:F123"/>
    <mergeCell ref="A125:J125"/>
    <mergeCell ref="A126:F126"/>
    <mergeCell ref="C127:F127"/>
    <mergeCell ref="C133:F133"/>
    <mergeCell ref="C130:F130"/>
    <mergeCell ref="A132:F132"/>
    <mergeCell ref="A131:J131"/>
    <mergeCell ref="C128:F128"/>
    <mergeCell ref="A103:F103"/>
    <mergeCell ref="C105:F105"/>
    <mergeCell ref="C97:F97"/>
    <mergeCell ref="C135:F135"/>
    <mergeCell ref="C136:F136"/>
    <mergeCell ref="C129:F129"/>
    <mergeCell ref="C106:F106"/>
    <mergeCell ref="C107:F107"/>
    <mergeCell ref="C109:F109"/>
    <mergeCell ref="C104:F104"/>
    <mergeCell ref="A63:F63"/>
    <mergeCell ref="A62:J62"/>
    <mergeCell ref="C90:F90"/>
    <mergeCell ref="C91:F91"/>
    <mergeCell ref="C92:F92"/>
    <mergeCell ref="C145:F145"/>
    <mergeCell ref="C108:F108"/>
    <mergeCell ref="A98:J98"/>
    <mergeCell ref="A99:F99"/>
    <mergeCell ref="C100:F100"/>
    <mergeCell ref="C16:F16"/>
    <mergeCell ref="C18:F18"/>
    <mergeCell ref="A95:J95"/>
    <mergeCell ref="A96:F96"/>
    <mergeCell ref="C58:F58"/>
    <mergeCell ref="C59:F59"/>
    <mergeCell ref="C60:F60"/>
    <mergeCell ref="C61:F61"/>
    <mergeCell ref="C65:F65"/>
    <mergeCell ref="C66:F66"/>
    <mergeCell ref="C39:F39"/>
    <mergeCell ref="C41:F41"/>
    <mergeCell ref="C17:F17"/>
    <mergeCell ref="C20:F20"/>
    <mergeCell ref="C21:F21"/>
    <mergeCell ref="C22:F22"/>
    <mergeCell ref="C25:F25"/>
    <mergeCell ref="C26:F26"/>
    <mergeCell ref="C27:F27"/>
    <mergeCell ref="C28:F28"/>
    <mergeCell ref="A55:J55"/>
    <mergeCell ref="A56:F56"/>
    <mergeCell ref="C48:F48"/>
    <mergeCell ref="C49:F49"/>
    <mergeCell ref="C50:F50"/>
    <mergeCell ref="C51:F51"/>
    <mergeCell ref="C52:F52"/>
    <mergeCell ref="A77:F77"/>
    <mergeCell ref="C67:F67"/>
    <mergeCell ref="C69:F69"/>
    <mergeCell ref="C74:F74"/>
    <mergeCell ref="C75:F75"/>
    <mergeCell ref="A71:J71"/>
    <mergeCell ref="A72:F72"/>
    <mergeCell ref="A76:J76"/>
    <mergeCell ref="C70:F70"/>
    <mergeCell ref="C68:F68"/>
    <mergeCell ref="C78:F78"/>
    <mergeCell ref="C81:F81"/>
    <mergeCell ref="C82:F82"/>
    <mergeCell ref="C83:F83"/>
    <mergeCell ref="C79:F79"/>
    <mergeCell ref="C80:F80"/>
    <mergeCell ref="C31:F31"/>
    <mergeCell ref="C34:F34"/>
    <mergeCell ref="C35:F35"/>
    <mergeCell ref="C37:F37"/>
    <mergeCell ref="C38:F38"/>
    <mergeCell ref="C36:F36"/>
    <mergeCell ref="A1:I1"/>
    <mergeCell ref="A2:F2"/>
    <mergeCell ref="A3:F3"/>
    <mergeCell ref="A4:F4"/>
    <mergeCell ref="C10:F10"/>
    <mergeCell ref="C11:F11"/>
    <mergeCell ref="A9:B9"/>
    <mergeCell ref="C5:F5"/>
    <mergeCell ref="C292:F292"/>
    <mergeCell ref="C14:F14"/>
    <mergeCell ref="C15:F15"/>
    <mergeCell ref="C12:F12"/>
    <mergeCell ref="C13:F13"/>
    <mergeCell ref="C6:F6"/>
    <mergeCell ref="C7:F7"/>
    <mergeCell ref="C8:F8"/>
    <mergeCell ref="C9:F9"/>
    <mergeCell ref="C30:F30"/>
    <mergeCell ref="C86:F86"/>
    <mergeCell ref="C281:F281"/>
    <mergeCell ref="C289:F289"/>
    <mergeCell ref="C299:F299"/>
    <mergeCell ref="C298:F298"/>
    <mergeCell ref="C290:F290"/>
    <mergeCell ref="C294:F294"/>
    <mergeCell ref="C288:F288"/>
    <mergeCell ref="C293:F293"/>
    <mergeCell ref="C291:F291"/>
    <mergeCell ref="C64:F64"/>
    <mergeCell ref="C73:F73"/>
    <mergeCell ref="C93:F93"/>
    <mergeCell ref="C94:F94"/>
    <mergeCell ref="B57:F57"/>
    <mergeCell ref="C88:F88"/>
    <mergeCell ref="A89:F89"/>
    <mergeCell ref="C87:F87"/>
    <mergeCell ref="C84:F84"/>
    <mergeCell ref="C85:F85"/>
    <mergeCell ref="C199:F199"/>
    <mergeCell ref="C182:F182"/>
    <mergeCell ref="C213:F213"/>
    <mergeCell ref="A185:F185"/>
    <mergeCell ref="C196:F196"/>
    <mergeCell ref="C195:F195"/>
    <mergeCell ref="C208:F208"/>
    <mergeCell ref="C201:F201"/>
    <mergeCell ref="A209:F209"/>
    <mergeCell ref="C210:F210"/>
    <mergeCell ref="C211:F211"/>
    <mergeCell ref="C212:F212"/>
    <mergeCell ref="C110:F110"/>
    <mergeCell ref="C111:F111"/>
    <mergeCell ref="D112:F112"/>
    <mergeCell ref="C113:F113"/>
    <mergeCell ref="C114:F114"/>
    <mergeCell ref="C115:F115"/>
    <mergeCell ref="C116:F116"/>
    <mergeCell ref="C117:F117"/>
    <mergeCell ref="C237:F237"/>
    <mergeCell ref="C238:F238"/>
    <mergeCell ref="C239:F239"/>
    <mergeCell ref="C235:F235"/>
    <mergeCell ref="C118:F118"/>
    <mergeCell ref="C119:F119"/>
    <mergeCell ref="C121:F121"/>
    <mergeCell ref="C120:F120"/>
    <mergeCell ref="C236:F236"/>
    <mergeCell ref="A234:F234"/>
  </mergeCells>
  <printOptions/>
  <pageMargins left="0" right="0" top="0.35433070866141736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Hubová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 Hubová</dc:creator>
  <cp:keywords/>
  <dc:description/>
  <cp:lastModifiedBy>Obecný úrad</cp:lastModifiedBy>
  <cp:lastPrinted>2014-12-18T07:48:24Z</cp:lastPrinted>
  <dcterms:created xsi:type="dcterms:W3CDTF">2013-05-22T06:36:49Z</dcterms:created>
  <dcterms:modified xsi:type="dcterms:W3CDTF">2020-02-11T12:54:50Z</dcterms:modified>
  <cp:category/>
  <cp:version/>
  <cp:contentType/>
  <cp:contentStatus/>
</cp:coreProperties>
</file>